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Javna_nabava\++ JAVNA NABAVA\+ postupci_2026\MALA VRIJEDNOST\41-26-0163 SERVIS VOZILA I STROJEVA\3. DON\Ponudbeni troškovnik\"/>
    </mc:Choice>
  </mc:AlternateContent>
  <xr:revisionPtr revIDLastSave="0" documentId="13_ncr:1_{40821A18-1D0A-4B7D-B9CC-2C9B0C1140A5}" xr6:coauthVersionLast="47" xr6:coauthVersionMax="47" xr10:uidLastSave="{00000000-0000-0000-0000-000000000000}"/>
  <bookViews>
    <workbookView xWindow="-120" yWindow="-120" windowWidth="29040" windowHeight="15720" tabRatio="991" xr2:uid="{00000000-000D-0000-FFFF-FFFF00000000}"/>
  </bookViews>
  <sheets>
    <sheet name="REKAPITULACIJA" sheetId="1" r:id="rId1"/>
    <sheet name="PRIKLJUČNA VOZILA " sheetId="2" r:id="rId2"/>
    <sheet name="TRAKTORI" sheetId="3" r:id="rId3"/>
    <sheet name="JCB" sheetId="4" r:id="rId4"/>
    <sheet name="LIEBHERR" sheetId="5" r:id="rId5"/>
    <sheet name="YANMAR" sheetId="6" r:id="rId6"/>
    <sheet name=" HYUNDAI" sheetId="7" r:id="rId7"/>
    <sheet name="VALJAK" sheetId="8" r:id="rId8"/>
    <sheet name="WACKER" sheetId="9" r:id="rId9"/>
    <sheet name="VILIČAR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7" l="1"/>
  <c r="G83" i="5"/>
  <c r="G82" i="5"/>
  <c r="G81" i="5"/>
  <c r="G80" i="5"/>
  <c r="G84" i="5" s="1"/>
  <c r="G73" i="5"/>
  <c r="G72" i="5"/>
  <c r="G71" i="5"/>
  <c r="G70" i="5"/>
  <c r="G69" i="5"/>
  <c r="G68" i="5"/>
  <c r="G67" i="5"/>
  <c r="G66" i="5"/>
  <c r="G65" i="5"/>
  <c r="G74" i="5" s="1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7" i="2"/>
  <c r="F35" i="6" l="1"/>
  <c r="G32" i="5"/>
  <c r="G57" i="5"/>
  <c r="G91" i="4"/>
  <c r="G23" i="4"/>
  <c r="F38" i="10" l="1"/>
  <c r="F30" i="9"/>
  <c r="F42" i="8"/>
  <c r="F74" i="7"/>
  <c r="F89" i="5"/>
  <c r="G146" i="2"/>
</calcChain>
</file>

<file path=xl/sharedStrings.xml><?xml version="1.0" encoding="utf-8"?>
<sst xmlns="http://schemas.openxmlformats.org/spreadsheetml/2006/main" count="1483" uniqueCount="414">
  <si>
    <t>GRUPA 2</t>
  </si>
  <si>
    <t>REKAPITULACIJA</t>
  </si>
  <si>
    <t>PRIKLJUČNA VOZILA, TRAKTORI I RADNI STROJEVI</t>
  </si>
  <si>
    <t>REDNI BROJ</t>
  </si>
  <si>
    <t>VRSTA VOZILA</t>
  </si>
  <si>
    <t>UKUPNI IZNOS bez PDV-a 
[euro]</t>
  </si>
  <si>
    <t>PRIKLJUČNA VOZILA</t>
  </si>
  <si>
    <t>TRAKTORI</t>
  </si>
  <si>
    <t>JCB</t>
  </si>
  <si>
    <t>LIEBHERR</t>
  </si>
  <si>
    <t>YANMAR</t>
  </si>
  <si>
    <t>HYUNDAI</t>
  </si>
  <si>
    <t>VALJAK</t>
  </si>
  <si>
    <t>WACKER</t>
  </si>
  <si>
    <t>VILIČAR</t>
  </si>
  <si>
    <t>UKUPNO</t>
  </si>
  <si>
    <t>PDV:</t>
  </si>
  <si>
    <t>SVEUKUPNO:</t>
  </si>
  <si>
    <t>Registarska oznaka
VŽ</t>
  </si>
  <si>
    <t>Marka vozila</t>
  </si>
  <si>
    <t>Model vozila</t>
  </si>
  <si>
    <t>Tip vozila</t>
  </si>
  <si>
    <t>Vrsta vozila</t>
  </si>
  <si>
    <t>Broj šasije</t>
  </si>
  <si>
    <t>KW</t>
  </si>
  <si>
    <t>NDM u kg</t>
  </si>
  <si>
    <t>143GA</t>
  </si>
  <si>
    <t>NIKOS</t>
  </si>
  <si>
    <t>TRS</t>
  </si>
  <si>
    <t>APN TRS 6,4</t>
  </si>
  <si>
    <t>Priključna vozila</t>
  </si>
  <si>
    <t>V39APN6404MMB3064</t>
  </si>
  <si>
    <t>OPIS ROBE /USLUGE</t>
  </si>
  <si>
    <t>JED. MJERE</t>
  </si>
  <si>
    <t>KOLIČINA</t>
  </si>
  <si>
    <t>JEDNIČNA CIJENA bez PDV-a 
[euro]</t>
  </si>
  <si>
    <t>UKUPNA CIJENA
bez PDV-a
[euro]</t>
  </si>
  <si>
    <t>Kočione obloge BPW 100x18fi300</t>
  </si>
  <si>
    <t>kom</t>
  </si>
  <si>
    <t>Zakovice</t>
  </si>
  <si>
    <t>set</t>
  </si>
  <si>
    <t>Matica kotača M18 s podloškom</t>
  </si>
  <si>
    <t>Gibanj 2 plate</t>
  </si>
  <si>
    <t>Selen opruge</t>
  </si>
  <si>
    <t>UKUPNO:</t>
  </si>
  <si>
    <t>702EF</t>
  </si>
  <si>
    <t>GOLDHOFER</t>
  </si>
  <si>
    <t>TTP 2-7</t>
  </si>
  <si>
    <t>WG0TTP021V0022725</t>
  </si>
  <si>
    <t>Svijetlo tablice LED</t>
  </si>
  <si>
    <t>Gabarit led žuti 130x33</t>
  </si>
  <si>
    <t>Gabarit led bijeli  130x33</t>
  </si>
  <si>
    <t>Crijevo cilindra</t>
  </si>
  <si>
    <t>Pakne kočnica</t>
  </si>
  <si>
    <t>Štelač kočnica</t>
  </si>
  <si>
    <t>Matica osovine</t>
  </si>
  <si>
    <t>Crijevo za zrak</t>
  </si>
  <si>
    <t>Spojka el.termo crvena</t>
  </si>
  <si>
    <t>305S</t>
  </si>
  <si>
    <t>SCHWARZMULLER</t>
  </si>
  <si>
    <t>30/100</t>
  </si>
  <si>
    <t>TU</t>
  </si>
  <si>
    <t>VAVAHT3303H188590</t>
  </si>
  <si>
    <t>Doboš SAF 300*200 OE</t>
  </si>
  <si>
    <t>Kočione papuče za pakne</t>
  </si>
  <si>
    <t>Obloge SAF 19515 STD</t>
  </si>
  <si>
    <t>Opruga pakni sad</t>
  </si>
  <si>
    <t>Kugla koč. papuče FI40</t>
  </si>
  <si>
    <t>Opruga kočiona  obloga</t>
  </si>
  <si>
    <t>kočioni cilindra</t>
  </si>
  <si>
    <t>čahura</t>
  </si>
  <si>
    <t>lampa (L/D)</t>
  </si>
  <si>
    <t>gabaritm bočni l/d</t>
  </si>
  <si>
    <t>bolcna ruda</t>
  </si>
  <si>
    <t>piksa ruda</t>
  </si>
  <si>
    <t>utičnica 24 V, 7 pin s bolcnom</t>
  </si>
  <si>
    <t>crijevo za ulje</t>
  </si>
  <si>
    <t>Zakovice 8x20</t>
  </si>
  <si>
    <t>Podešivač kočnica</t>
  </si>
  <si>
    <t>Nosač obloga + obloge</t>
  </si>
  <si>
    <t>Bubanj SAF</t>
  </si>
  <si>
    <t>Set za piksiranje osovine kočnice</t>
  </si>
  <si>
    <t>425LK</t>
  </si>
  <si>
    <t>PALFINGER</t>
  </si>
  <si>
    <t>PRT</t>
  </si>
  <si>
    <t>V39PRT110E1BB9002</t>
  </si>
  <si>
    <t>Štop lampa L</t>
  </si>
  <si>
    <t>Štop lampa D</t>
  </si>
  <si>
    <t>Svijetlo tablice led</t>
  </si>
  <si>
    <t>Utičnica 155 pin</t>
  </si>
  <si>
    <t>Konektor 7 pin</t>
  </si>
  <si>
    <t>Spojka termo crvena</t>
  </si>
  <si>
    <t>Spojka termo plava</t>
  </si>
  <si>
    <t>Deichselstutze Haacon</t>
  </si>
  <si>
    <t>Kočione obloge BPW</t>
  </si>
  <si>
    <t>Zakovice alu 8x20</t>
  </si>
  <si>
    <t>noga prikolice</t>
  </si>
  <si>
    <t>cijev hidraulike sa spojkama</t>
  </si>
  <si>
    <t>pogonska osovina</t>
  </si>
  <si>
    <t>Tristop cilindar 24/30</t>
  </si>
  <si>
    <t>Kočioni cilindar 16/24 SAF WAB</t>
  </si>
  <si>
    <t>835MV</t>
  </si>
  <si>
    <t>RIOMED FLEXJET</t>
  </si>
  <si>
    <t>XL9HP530015009339</t>
  </si>
  <si>
    <t>Akumulator</t>
  </si>
  <si>
    <t>Štop lampe</t>
  </si>
  <si>
    <t>Utikač i utičnica</t>
  </si>
  <si>
    <t>719KL</t>
  </si>
  <si>
    <t>PRIKOLICA,SORELPOL</t>
  </si>
  <si>
    <t>SXE1P202NBS001021</t>
  </si>
  <si>
    <t>681NF</t>
  </si>
  <si>
    <t>TEMA BUILDER</t>
  </si>
  <si>
    <t>2 3015</t>
  </si>
  <si>
    <t>PRIKOLICA TEMA BUILDER</t>
  </si>
  <si>
    <t>SWH2L2500HH095746</t>
  </si>
  <si>
    <t>Gabartina svjetla žuta</t>
  </si>
  <si>
    <t>Gabartina svjetla bijela</t>
  </si>
  <si>
    <t>Usluga rada mehaničara</t>
  </si>
  <si>
    <t>sat</t>
  </si>
  <si>
    <t>Usluga rada električara</t>
  </si>
  <si>
    <t>955JZ</t>
  </si>
  <si>
    <t>NEW HOLLAND</t>
  </si>
  <si>
    <t>F</t>
  </si>
  <si>
    <t>T 4040</t>
  </si>
  <si>
    <t>Traktori</t>
  </si>
  <si>
    <t>ZAJD09377</t>
  </si>
  <si>
    <t>Filter zraka grubi</t>
  </si>
  <si>
    <t>Filter zraka fini</t>
  </si>
  <si>
    <t>Filter goriva grubi</t>
  </si>
  <si>
    <t>Filter goriva fini</t>
  </si>
  <si>
    <t>Filter hidraulike</t>
  </si>
  <si>
    <t>Filter ulja</t>
  </si>
  <si>
    <t>Mobil delvac 10w40</t>
  </si>
  <si>
    <t>l</t>
  </si>
  <si>
    <t>Agricart stou 10w30</t>
  </si>
  <si>
    <t>Antifriz G12</t>
  </si>
  <si>
    <t>Destilirana voda 5L</t>
  </si>
  <si>
    <t>Motor FPT F5AE9454F rabljeni</t>
  </si>
  <si>
    <t>Servis i punjenje klime</t>
  </si>
  <si>
    <t>954JZ</t>
  </si>
  <si>
    <t>ZAJD09575</t>
  </si>
  <si>
    <t>Motor FPT F5AE9454F reparirani</t>
  </si>
  <si>
    <t>756PG</t>
  </si>
  <si>
    <t>4CX14HFWA</t>
  </si>
  <si>
    <t>radni stroj</t>
  </si>
  <si>
    <t>JCB4CXAPCL2870393</t>
  </si>
  <si>
    <t>Filter goriva</t>
  </si>
  <si>
    <t>Filter zraka</t>
  </si>
  <si>
    <t>758PG</t>
  </si>
  <si>
    <t>JCB4CXAPCL2870395</t>
  </si>
  <si>
    <t>Brtva poklopca</t>
  </si>
  <si>
    <t>Set za piksiranje stabilizatora</t>
  </si>
  <si>
    <t>kpl</t>
  </si>
  <si>
    <t>Klizač konzole gornji</t>
  </si>
  <si>
    <t>Klizač konzole donji</t>
  </si>
  <si>
    <t>Elektropokretač JCB Mahle</t>
  </si>
  <si>
    <t>Regulator pritiska goriva</t>
  </si>
  <si>
    <t>Senzor pritiska goriva</t>
  </si>
  <si>
    <t>Pumpa niskog pritiska</t>
  </si>
  <si>
    <t>Injektor</t>
  </si>
  <si>
    <t>Crijevo hidraulike</t>
  </si>
  <si>
    <t>Konektor</t>
  </si>
  <si>
    <t>Brtva cilindra</t>
  </si>
  <si>
    <t>Sajla powerslide JCB</t>
  </si>
  <si>
    <t>334MR</t>
  </si>
  <si>
    <t>4 CX</t>
  </si>
  <si>
    <t>Radni strojevi</t>
  </si>
  <si>
    <t>JCB4CX4WVG2449249</t>
  </si>
  <si>
    <t>Pumpa goriva električna</t>
  </si>
  <si>
    <t>Filter zraka vanjski</t>
  </si>
  <si>
    <t>Filter zraka  unutarnji</t>
  </si>
  <si>
    <t>Filter kabine</t>
  </si>
  <si>
    <t>Filter goriva separa</t>
  </si>
  <si>
    <t>Filter mjenjača</t>
  </si>
  <si>
    <t>Hladnjak EGR JCB</t>
  </si>
  <si>
    <t>Kutni priključak hladnjaka</t>
  </si>
  <si>
    <t>Brtva hladnjaka ulazna</t>
  </si>
  <si>
    <t>Brtva hladnjaka izlazna</t>
  </si>
  <si>
    <t>978KT</t>
  </si>
  <si>
    <t>14H4WM</t>
  </si>
  <si>
    <t>4 CX-SM</t>
  </si>
  <si>
    <t>JCB4CX4WK02110945</t>
  </si>
  <si>
    <t>Osigurač</t>
  </si>
  <si>
    <t>Odstojnik 0,5</t>
  </si>
  <si>
    <t>Vodilica sajle</t>
  </si>
  <si>
    <t>Sajla powerslide</t>
  </si>
  <si>
    <t>crijevo hladnjaka  ERG -A</t>
  </si>
  <si>
    <t>908BR</t>
  </si>
  <si>
    <t>4CX-SM</t>
  </si>
  <si>
    <t>JCB4CX4WA02443264</t>
  </si>
  <si>
    <t>Ulje diferencijala 20/1</t>
  </si>
  <si>
    <t>Ulje mjenjača 20/1</t>
  </si>
  <si>
    <t>Napinjač remena</t>
  </si>
  <si>
    <t>Remen kanalni</t>
  </si>
  <si>
    <t>Sredstvo za pranje kočnica</t>
  </si>
  <si>
    <t>Brtve cilindra</t>
  </si>
  <si>
    <t>Turbo punjač  - komplet</t>
  </si>
  <si>
    <t>Ventil hidraulike</t>
  </si>
  <si>
    <t>Brtva hladnjaka</t>
  </si>
  <si>
    <t>Brtva usisna</t>
  </si>
  <si>
    <t>702KR</t>
  </si>
  <si>
    <t>CX-SM 8435</t>
  </si>
  <si>
    <t>JCB4CXSMC02099796</t>
  </si>
  <si>
    <t>Komplet kučišta predfilter goriva</t>
  </si>
  <si>
    <t>Spojka el.termo plava</t>
  </si>
  <si>
    <t>Termobužir 3,0/1,5</t>
  </si>
  <si>
    <t>Cin-alu</t>
  </si>
  <si>
    <t>Set vodilica sjedala</t>
  </si>
  <si>
    <t>Obloge kočnice</t>
  </si>
  <si>
    <t>Semering kotača</t>
  </si>
  <si>
    <t>Sredstvo za pranje TEXTAR</t>
  </si>
  <si>
    <t>Radni sat mobilnog servisera</t>
  </si>
  <si>
    <t>Prijeđeni kilometri servisnog vozila</t>
  </si>
  <si>
    <t>km</t>
  </si>
  <si>
    <t>Servis klime</t>
  </si>
  <si>
    <t>usl</t>
  </si>
  <si>
    <t>Spremnik tekućine za prednje staklo</t>
  </si>
  <si>
    <t>prekidač visine sjedala</t>
  </si>
  <si>
    <t>Kompresor sjedala ISRI 12V</t>
  </si>
  <si>
    <t>Jastuk sjedala  ISRI</t>
  </si>
  <si>
    <t>929LO</t>
  </si>
  <si>
    <t>IIIB</t>
  </si>
  <si>
    <t>L-514 P</t>
  </si>
  <si>
    <t>VATZ1265EZB037312</t>
  </si>
  <si>
    <t>UKUPNA CIJENA
bez PDV-a 
[euro]</t>
  </si>
  <si>
    <t>Spremnik vode</t>
  </si>
  <si>
    <t>Konzola</t>
  </si>
  <si>
    <t>Cijev V.P.</t>
  </si>
  <si>
    <t>Cijev goriva V.P.</t>
  </si>
  <si>
    <t>ORING</t>
  </si>
  <si>
    <t>Vijak pumpe</t>
  </si>
  <si>
    <t>Međuploča pumpe goriva</t>
  </si>
  <si>
    <t>Sredstvo za pranje kočnica K2</t>
  </si>
  <si>
    <t>Filter ulja motora</t>
  </si>
  <si>
    <t>Čep tanka hidraulike</t>
  </si>
  <si>
    <t>Filter zraka motora</t>
  </si>
  <si>
    <t>Filter zraka kabine</t>
  </si>
  <si>
    <t>ULJE MOTORA 10W40 LOW ASH (1 L)</t>
  </si>
  <si>
    <t>Lit</t>
  </si>
  <si>
    <t>ULJE MJENJAČA I OSOVINE (a 1 lit.) 90 LS</t>
  </si>
  <si>
    <t>Elektromagnet fi 18</t>
  </si>
  <si>
    <t>VŽ595KS</t>
  </si>
  <si>
    <t>L847 P STEREO</t>
  </si>
  <si>
    <t>UTOVARIVAČ</t>
  </si>
  <si>
    <t>VATZ1115CZB031343</t>
  </si>
  <si>
    <t>Brtva P.V.</t>
  </si>
  <si>
    <t>Brtva korita motora</t>
  </si>
  <si>
    <t>Cijev oduška</t>
  </si>
  <si>
    <t>Brtva razvoda</t>
  </si>
  <si>
    <t>Brtva V.P.</t>
  </si>
  <si>
    <t>Semering radilice</t>
  </si>
  <si>
    <t>Pumpa goriva niski tlak</t>
  </si>
  <si>
    <t>Brtve pumpe hidraulike</t>
  </si>
  <si>
    <t>Ulje hidraulike 2081/1</t>
  </si>
  <si>
    <t>lit</t>
  </si>
  <si>
    <t>R904STD</t>
  </si>
  <si>
    <t>Reparatura pumpe goriva</t>
  </si>
  <si>
    <t>Cijev hidraulike + nastavci</t>
  </si>
  <si>
    <t>Segment lanca LIEBHERR</t>
  </si>
  <si>
    <t>RADNI SAT MOBILNOG SERVISERA</t>
  </si>
  <si>
    <t>PRIJEĐENI KILOMETAR SERVISNOG vozila</t>
  </si>
  <si>
    <t>Registarska oznaka</t>
  </si>
  <si>
    <t>Mini bager</t>
  </si>
  <si>
    <t>VIO 57 U</t>
  </si>
  <si>
    <t>YCEVIO57LDA0344</t>
  </si>
  <si>
    <t> 40,8</t>
  </si>
  <si>
    <t>Gusjenice</t>
  </si>
  <si>
    <t> 2</t>
  </si>
  <si>
    <t>Valjak gusjenice</t>
  </si>
  <si>
    <t>8 </t>
  </si>
  <si>
    <t>1 </t>
  </si>
  <si>
    <t>Filter ulja</t>
  </si>
  <si>
    <t> 1</t>
  </si>
  <si>
    <t>Filter hidraulike</t>
  </si>
  <si>
    <t>Pumpa goriva</t>
  </si>
  <si>
    <t>Pumpa hidraulike</t>
  </si>
  <si>
    <t>Motor - reparirani</t>
  </si>
  <si>
    <t>Staklo prednje</t>
  </si>
  <si>
    <t>Staklo stražnje</t>
  </si>
  <si>
    <t>VŽ607GZ</t>
  </si>
  <si>
    <t>7 - BAGER</t>
  </si>
  <si>
    <t>R200W</t>
  </si>
  <si>
    <t>N60410741</t>
  </si>
  <si>
    <t>Spojka el. termo crvena</t>
  </si>
  <si>
    <t>Kolektor</t>
  </si>
  <si>
    <t>Regler</t>
  </si>
  <si>
    <t>Ležaj</t>
  </si>
  <si>
    <t>Plastika ležaja alternatora</t>
  </si>
  <si>
    <t>Relej</t>
  </si>
  <si>
    <t>Žarulja H3 12V 55W</t>
  </si>
  <si>
    <t>Amortizer za haubu</t>
  </si>
  <si>
    <t>Vijenac pumpe</t>
  </si>
  <si>
    <t>Vijak</t>
  </si>
  <si>
    <t>Spojka pumpe set</t>
  </si>
  <si>
    <t>Semering</t>
  </si>
  <si>
    <t>Reparatura zamašnjaka</t>
  </si>
  <si>
    <t>HYUNDAI R55-7</t>
  </si>
  <si>
    <t>YANMAR 4TNV94L</t>
  </si>
  <si>
    <t>4-taktni diesel motor, niska emisija</t>
  </si>
  <si>
    <t>M80112821</t>
  </si>
  <si>
    <t>Filter peludi</t>
  </si>
  <si>
    <t>VALJAK HAMM s vibracijom</t>
  </si>
  <si>
    <t>HD 13 VT</t>
  </si>
  <si>
    <t>WGH0H201PHAA05178</t>
  </si>
  <si>
    <t>Akumulator red top 50Ah</t>
  </si>
  <si>
    <t>Alternator kubota 12V</t>
  </si>
  <si>
    <t>VALJAK VOLVO</t>
  </si>
  <si>
    <t>DD 16</t>
  </si>
  <si>
    <t>VCE00D16KOH650217</t>
  </si>
  <si>
    <t>Modul regulacije punjenja</t>
  </si>
  <si>
    <t>WACKER NEUSON</t>
  </si>
  <si>
    <t>183NK</t>
  </si>
  <si>
    <t>VACKER NEUSON</t>
  </si>
  <si>
    <t>utovarivač</t>
  </si>
  <si>
    <t>563EK</t>
  </si>
  <si>
    <t>STILL</t>
  </si>
  <si>
    <t>RC40-30</t>
  </si>
  <si>
    <t>RADNO</t>
  </si>
  <si>
    <t>514052F00033</t>
  </si>
  <si>
    <t>Cirijovo dovoda goriva</t>
  </si>
  <si>
    <t>Amortizer vratiju (L/D)</t>
  </si>
  <si>
    <t>758FK</t>
  </si>
  <si>
    <t>LINDE</t>
  </si>
  <si>
    <t>radno</t>
  </si>
  <si>
    <t>E1X353Poo875</t>
  </si>
  <si>
    <t>Crijevo dovoda goriva</t>
  </si>
  <si>
    <t>senzor položaja</t>
  </si>
  <si>
    <t>Lampa led L+D</t>
  </si>
  <si>
    <t>brtva- šeširkom  3</t>
  </si>
  <si>
    <t xml:space="preserve"> </t>
  </si>
  <si>
    <t xml:space="preserve">Dijagnostika stroja </t>
  </si>
  <si>
    <t>Štop lampa lijeva+ desna</t>
  </si>
  <si>
    <t xml:space="preserve">ventil grijanja kabine </t>
  </si>
  <si>
    <t>termostar</t>
  </si>
  <si>
    <t>glavčina kotača BPW</t>
  </si>
  <si>
    <t xml:space="preserve">Indikator pritiska ulja </t>
  </si>
  <si>
    <t>Kočioni ključ BPW kom 2</t>
  </si>
  <si>
    <t>kočione obloge</t>
  </si>
  <si>
    <t>Držač kočione obloge</t>
  </si>
  <si>
    <t>vijak kotača BPW M20/18</t>
  </si>
  <si>
    <t>Ventil za brzo otpuštanje</t>
  </si>
  <si>
    <t>pneumatski ventil</t>
  </si>
  <si>
    <t xml:space="preserve">ventil sile kočenja </t>
  </si>
  <si>
    <t>filter crijeva zraka</t>
  </si>
  <si>
    <t>ventil brzoispusni 0,8 bar</t>
  </si>
  <si>
    <t>Ležaj vage</t>
  </si>
  <si>
    <t>Štop lampa sa katadipterom</t>
  </si>
  <si>
    <t xml:space="preserve">kom </t>
  </si>
  <si>
    <t>selen opruge  prednje</t>
  </si>
  <si>
    <t>Kočioni bubanj BPW</t>
  </si>
  <si>
    <t xml:space="preserve">Filter kabine- vanjski </t>
  </si>
  <si>
    <t>Filter kabine- unutarnji</t>
  </si>
  <si>
    <t>filter zraka sekundarni</t>
  </si>
  <si>
    <t>SENZOR TEMPERATURE</t>
  </si>
  <si>
    <t>BRTVA SENZORA TEMPOERATURE</t>
  </si>
  <si>
    <t>Adblue filter</t>
  </si>
  <si>
    <t>CCV filter</t>
  </si>
  <si>
    <t>ulje HP90</t>
  </si>
  <si>
    <t>L</t>
  </si>
  <si>
    <t>ulje JCB 5W30</t>
  </si>
  <si>
    <t>ulje transmision 10W</t>
  </si>
  <si>
    <t xml:space="preserve">ulje JCB LS HP plus </t>
  </si>
  <si>
    <t>mehanizam brzog kopčanja</t>
  </si>
  <si>
    <t>ventil grijanja</t>
  </si>
  <si>
    <t xml:space="preserve">spremnik goriva </t>
  </si>
  <si>
    <t xml:space="preserve">konektor senzora </t>
  </si>
  <si>
    <t>prekidač SRS</t>
  </si>
  <si>
    <t>senzor okretaja mjenjača</t>
  </si>
  <si>
    <t>Senzor pritiska klime</t>
  </si>
  <si>
    <t>Ležaj kotača</t>
  </si>
  <si>
    <t>semering kotača</t>
  </si>
  <si>
    <t>zatezač remena</t>
  </si>
  <si>
    <t>remen8PK2135</t>
  </si>
  <si>
    <t>Crijevo povrata goriva</t>
  </si>
  <si>
    <t>elektropokretač</t>
  </si>
  <si>
    <t>ventil pritiska hidraulike</t>
  </si>
  <si>
    <t xml:space="preserve">ventil ograničenog pritiska hidraulike </t>
  </si>
  <si>
    <t>kočiona obloga</t>
  </si>
  <si>
    <t>kočioni disk</t>
  </si>
  <si>
    <t>brtva cilindra</t>
  </si>
  <si>
    <t>brtva kočionog cilindra</t>
  </si>
  <si>
    <t>ulje HP 90   1/20</t>
  </si>
  <si>
    <t>Ulje transmision10W  1/20</t>
  </si>
  <si>
    <t>Set za popravak klapne EGR ventila</t>
  </si>
  <si>
    <t>Alternator</t>
  </si>
  <si>
    <t>relej</t>
  </si>
  <si>
    <t>spremnik tlaka kočnice</t>
  </si>
  <si>
    <t>vodena pumpa</t>
  </si>
  <si>
    <t>Držač križa kardana</t>
  </si>
  <si>
    <t>križ kardana</t>
  </si>
  <si>
    <t>Distanca mjenjača</t>
  </si>
  <si>
    <t xml:space="preserve">Tarna ploča mjenjača </t>
  </si>
  <si>
    <t>lamela mjenjača</t>
  </si>
  <si>
    <t>ulje 10W30 JCB</t>
  </si>
  <si>
    <t xml:space="preserve">ACpumpa  JCB  </t>
  </si>
  <si>
    <t>ventil ograničenog pritiska hidraulike</t>
  </si>
  <si>
    <t>Ispušni ventil turbine</t>
  </si>
  <si>
    <t>senzor pritiska</t>
  </si>
  <si>
    <t>indikator</t>
  </si>
  <si>
    <t xml:space="preserve">filter oduška </t>
  </si>
  <si>
    <t>cijev ulja</t>
  </si>
  <si>
    <t>opruga</t>
  </si>
  <si>
    <t>sigurnosna maticakom 2</t>
  </si>
  <si>
    <t xml:space="preserve">brtva -šešir </t>
  </si>
  <si>
    <t xml:space="preserve"> osovinica razvodnika</t>
  </si>
  <si>
    <t>kugla</t>
  </si>
  <si>
    <t>poklopac opruge raqzvodnika</t>
  </si>
  <si>
    <t>povratna opruga</t>
  </si>
  <si>
    <t xml:space="preserve">vodilica stakla </t>
  </si>
  <si>
    <t>čep kartera M14</t>
  </si>
  <si>
    <t xml:space="preserve">elektropokretač </t>
  </si>
  <si>
    <t>adapter montažni</t>
  </si>
  <si>
    <t>regler</t>
  </si>
  <si>
    <t>elektromagnetski ventil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</si>
</sst>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000"/>
    <numFmt numFmtId="165" formatCode="#,##0.00\ [$€];[Red]\-#,##0.00\ [$€]"/>
    <numFmt numFmtId="166" formatCode="#,##0.00\ [$EUR];[Red]\-#,##0.00\ [$EUR]"/>
  </numFmts>
  <fonts count="19" x14ac:knownFonts="1"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BE5D6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4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0" borderId="0" xfId="0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9" fillId="0" borderId="8" xfId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0" borderId="8" xfId="0" applyBorder="1"/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49" fontId="12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4" fontId="0" fillId="5" borderId="8" xfId="0" applyNumberFormat="1" applyFill="1" applyBorder="1" applyAlignment="1">
      <alignment horizontal="center" vertical="center" wrapText="1"/>
    </xf>
    <xf numFmtId="49" fontId="15" fillId="5" borderId="8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right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right" wrapText="1"/>
    </xf>
    <xf numFmtId="4" fontId="8" fillId="2" borderId="8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9" fillId="5" borderId="8" xfId="1" applyFont="1" applyFill="1" applyBorder="1" applyAlignment="1">
      <alignment horizontal="center" vertical="center" wrapText="1"/>
    </xf>
    <xf numFmtId="4" fontId="9" fillId="5" borderId="8" xfId="1" applyNumberFormat="1" applyFont="1" applyFill="1" applyBorder="1" applyAlignment="1">
      <alignment horizontal="center" vertical="center" wrapText="1"/>
    </xf>
    <xf numFmtId="164" fontId="9" fillId="5" borderId="8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/>
    </xf>
    <xf numFmtId="14" fontId="11" fillId="5" borderId="8" xfId="0" applyNumberFormat="1" applyFont="1" applyFill="1" applyBorder="1" applyAlignment="1">
      <alignment horizontal="center" vertical="center"/>
    </xf>
    <xf numFmtId="1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66" fontId="0" fillId="0" borderId="8" xfId="0" applyNumberFormat="1" applyBorder="1" applyAlignment="1">
      <alignment vertical="center" wrapText="1"/>
    </xf>
    <xf numFmtId="4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4" fontId="10" fillId="0" borderId="8" xfId="0" applyNumberFormat="1" applyFont="1" applyBorder="1" applyAlignment="1">
      <alignment horizontal="center" vertical="center" wrapText="1"/>
    </xf>
    <xf numFmtId="166" fontId="0" fillId="0" borderId="8" xfId="0" applyNumberFormat="1" applyBorder="1" applyAlignment="1">
      <alignment vertical="center"/>
    </xf>
    <xf numFmtId="49" fontId="14" fillId="5" borderId="8" xfId="0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166" fontId="0" fillId="0" borderId="8" xfId="0" applyNumberForma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/>
    </xf>
    <xf numFmtId="165" fontId="5" fillId="0" borderId="8" xfId="0" applyNumberFormat="1" applyFont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0" fillId="0" borderId="8" xfId="0" applyBorder="1"/>
    <xf numFmtId="0" fontId="9" fillId="0" borderId="8" xfId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0" fillId="0" borderId="9" xfId="0" applyBorder="1"/>
    <xf numFmtId="0" fontId="0" fillId="3" borderId="8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17" fillId="3" borderId="8" xfId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6" xfId="0" applyBorder="1"/>
    <xf numFmtId="0" fontId="17" fillId="0" borderId="8" xfId="1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7" fillId="5" borderId="8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4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wrapText="1"/>
    </xf>
    <xf numFmtId="4" fontId="0" fillId="0" borderId="8" xfId="0" applyNumberFormat="1" applyFill="1" applyBorder="1" applyAlignment="1">
      <alignment horizontal="left" wrapText="1"/>
    </xf>
    <xf numFmtId="0" fontId="8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9" fillId="5" borderId="8" xfId="1" applyNumberFormat="1" applyFont="1" applyFill="1" applyBorder="1" applyAlignment="1">
      <alignment horizontal="center" vertical="center" wrapText="1"/>
    </xf>
    <xf numFmtId="0" fontId="11" fillId="5" borderId="8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3" fillId="0" borderId="0" xfId="0" applyNumberFormat="1" applyFont="1"/>
    <xf numFmtId="0" fontId="0" fillId="0" borderId="0" xfId="0" applyNumberFormat="1"/>
    <xf numFmtId="0" fontId="0" fillId="0" borderId="8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166" fontId="0" fillId="0" borderId="8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0"/>
  <sheetViews>
    <sheetView tabSelected="1" zoomScaleNormal="100" workbookViewId="0">
      <selection activeCell="C5" sqref="C5"/>
    </sheetView>
  </sheetViews>
  <sheetFormatPr defaultRowHeight="15" x14ac:dyDescent="0.25"/>
  <cols>
    <col min="1" max="1" width="16.5703125"/>
    <col min="2" max="2" width="26.85546875"/>
    <col min="3" max="3" width="24.28515625"/>
    <col min="4" max="1024" width="21.85546875"/>
  </cols>
  <sheetData>
    <row r="2" spans="1:3" ht="23.25" x14ac:dyDescent="0.35">
      <c r="A2" s="98" t="s">
        <v>0</v>
      </c>
      <c r="B2" s="98"/>
      <c r="C2" s="98"/>
    </row>
    <row r="3" spans="1:3" ht="8.25" customHeight="1" x14ac:dyDescent="0.25"/>
    <row r="4" spans="1:3" ht="21" x14ac:dyDescent="0.35">
      <c r="A4" s="99" t="s">
        <v>1</v>
      </c>
      <c r="B4" s="99"/>
      <c r="C4" s="99"/>
    </row>
    <row r="5" spans="1:3" x14ac:dyDescent="0.25">
      <c r="A5" s="1"/>
      <c r="C5" s="1"/>
    </row>
    <row r="6" spans="1:3" s="2" customFormat="1" ht="34.5" customHeight="1" x14ac:dyDescent="0.25">
      <c r="A6" s="100" t="s">
        <v>2</v>
      </c>
      <c r="B6" s="100"/>
      <c r="C6" s="100"/>
    </row>
    <row r="7" spans="1:3" x14ac:dyDescent="0.25">
      <c r="A7" s="39"/>
      <c r="B7" s="39"/>
      <c r="C7" s="39"/>
    </row>
    <row r="8" spans="1:3" ht="34.5" customHeight="1" x14ac:dyDescent="0.25">
      <c r="A8" s="91" t="s">
        <v>3</v>
      </c>
      <c r="B8" s="92" t="s">
        <v>4</v>
      </c>
      <c r="C8" s="93" t="s">
        <v>5</v>
      </c>
    </row>
    <row r="9" spans="1:3" s="2" customFormat="1" ht="25.5" customHeight="1" x14ac:dyDescent="0.25">
      <c r="A9" s="91">
        <v>1</v>
      </c>
      <c r="B9" s="94" t="s">
        <v>6</v>
      </c>
      <c r="C9" s="95"/>
    </row>
    <row r="10" spans="1:3" ht="25.5" customHeight="1" x14ac:dyDescent="0.25">
      <c r="A10" s="91">
        <v>2</v>
      </c>
      <c r="B10" s="94" t="s">
        <v>7</v>
      </c>
      <c r="C10" s="95"/>
    </row>
    <row r="11" spans="1:3" ht="25.5" customHeight="1" x14ac:dyDescent="0.25">
      <c r="A11" s="91">
        <v>3</v>
      </c>
      <c r="B11" s="94" t="s">
        <v>8</v>
      </c>
      <c r="C11" s="95"/>
    </row>
    <row r="12" spans="1:3" ht="25.5" customHeight="1" x14ac:dyDescent="0.25">
      <c r="A12" s="91">
        <v>4</v>
      </c>
      <c r="B12" s="94" t="s">
        <v>9</v>
      </c>
      <c r="C12" s="95"/>
    </row>
    <row r="13" spans="1:3" ht="25.5" customHeight="1" x14ac:dyDescent="0.25">
      <c r="A13" s="91">
        <v>5</v>
      </c>
      <c r="B13" s="94" t="s">
        <v>10</v>
      </c>
      <c r="C13" s="96"/>
    </row>
    <row r="14" spans="1:3" ht="25.5" customHeight="1" x14ac:dyDescent="0.25">
      <c r="A14" s="91">
        <v>6</v>
      </c>
      <c r="B14" s="94" t="s">
        <v>11</v>
      </c>
      <c r="C14" s="96"/>
    </row>
    <row r="15" spans="1:3" ht="25.5" customHeight="1" x14ac:dyDescent="0.25">
      <c r="A15" s="91">
        <v>7</v>
      </c>
      <c r="B15" s="94" t="s">
        <v>12</v>
      </c>
      <c r="C15" s="96"/>
    </row>
    <row r="16" spans="1:3" ht="25.5" customHeight="1" x14ac:dyDescent="0.25">
      <c r="A16" s="91">
        <v>8</v>
      </c>
      <c r="B16" s="94" t="s">
        <v>13</v>
      </c>
      <c r="C16" s="96"/>
    </row>
    <row r="17" spans="1:5" ht="25.5" customHeight="1" x14ac:dyDescent="0.25">
      <c r="A17" s="91">
        <v>9</v>
      </c>
      <c r="B17" s="94" t="s">
        <v>14</v>
      </c>
      <c r="C17" s="96"/>
    </row>
    <row r="18" spans="1:5" ht="25.5" customHeight="1" x14ac:dyDescent="0.25">
      <c r="A18" s="3"/>
      <c r="B18" s="97" t="s">
        <v>15</v>
      </c>
      <c r="C18" s="95"/>
      <c r="E18" t="s">
        <v>329</v>
      </c>
    </row>
    <row r="19" spans="1:5" ht="24.95" customHeight="1" x14ac:dyDescent="0.25">
      <c r="B19" s="97" t="s">
        <v>16</v>
      </c>
      <c r="C19" s="95"/>
    </row>
    <row r="20" spans="1:5" ht="24.95" customHeight="1" x14ac:dyDescent="0.25">
      <c r="B20" s="97" t="s">
        <v>17</v>
      </c>
      <c r="C20" s="95"/>
    </row>
  </sheetData>
  <mergeCells count="3">
    <mergeCell ref="A2:C2"/>
    <mergeCell ref="A4:C4"/>
    <mergeCell ref="A6:C6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8"/>
  <sheetViews>
    <sheetView topLeftCell="A3" zoomScaleNormal="100" workbookViewId="0">
      <selection activeCell="G33" sqref="G33:G34"/>
    </sheetView>
  </sheetViews>
  <sheetFormatPr defaultRowHeight="15" x14ac:dyDescent="0.25"/>
  <cols>
    <col min="1" max="2" width="8.140625"/>
    <col min="3" max="3" width="21.5703125"/>
    <col min="4" max="4" width="12.5703125"/>
    <col min="5" max="5" width="8.140625"/>
    <col min="6" max="6" width="15.5703125"/>
    <col min="7" max="7" width="25"/>
    <col min="8" max="8" width="19.42578125"/>
    <col min="9" max="1024" width="8.140625"/>
  </cols>
  <sheetData>
    <row r="1" spans="1:10" ht="30" customHeight="1" x14ac:dyDescent="0.25">
      <c r="B1" s="112" t="s">
        <v>14</v>
      </c>
      <c r="C1" s="112"/>
    </row>
    <row r="2" spans="1:10" x14ac:dyDescent="0.25">
      <c r="D2" s="1"/>
      <c r="F2" s="1"/>
    </row>
    <row r="4" spans="1:10" ht="30" customHeight="1" x14ac:dyDescent="0.25">
      <c r="B4" s="105" t="s">
        <v>18</v>
      </c>
      <c r="C4" s="105"/>
      <c r="D4" s="27" t="s">
        <v>19</v>
      </c>
      <c r="E4" s="27" t="s">
        <v>20</v>
      </c>
      <c r="F4" s="28" t="s">
        <v>21</v>
      </c>
      <c r="G4" s="28" t="s">
        <v>22</v>
      </c>
      <c r="H4" s="29" t="s">
        <v>23</v>
      </c>
      <c r="I4" s="29" t="s">
        <v>24</v>
      </c>
      <c r="J4" s="29" t="s">
        <v>25</v>
      </c>
    </row>
    <row r="5" spans="1:10" ht="30" customHeight="1" x14ac:dyDescent="0.25">
      <c r="B5" s="111" t="s">
        <v>314</v>
      </c>
      <c r="C5" s="111"/>
      <c r="D5" s="57" t="s">
        <v>315</v>
      </c>
      <c r="E5" s="57" t="s">
        <v>316</v>
      </c>
      <c r="F5" s="59" t="s">
        <v>14</v>
      </c>
      <c r="G5" s="60" t="s">
        <v>317</v>
      </c>
      <c r="H5" s="54" t="s">
        <v>318</v>
      </c>
      <c r="I5" s="60"/>
      <c r="J5" s="60"/>
    </row>
    <row r="6" spans="1:10" ht="60" x14ac:dyDescent="0.25">
      <c r="B6" s="35" t="s">
        <v>3</v>
      </c>
      <c r="C6" s="35" t="s">
        <v>32</v>
      </c>
      <c r="D6" s="35" t="s">
        <v>33</v>
      </c>
      <c r="E6" s="35" t="s">
        <v>34</v>
      </c>
      <c r="F6" s="35" t="s">
        <v>35</v>
      </c>
      <c r="G6" s="35" t="s">
        <v>224</v>
      </c>
      <c r="H6" s="36"/>
      <c r="I6" s="36"/>
      <c r="J6" s="36"/>
    </row>
    <row r="7" spans="1:10" ht="30" customHeight="1" x14ac:dyDescent="0.25">
      <c r="B7" s="36">
        <v>1</v>
      </c>
      <c r="C7" s="44" t="s">
        <v>131</v>
      </c>
      <c r="D7" s="36" t="s">
        <v>38</v>
      </c>
      <c r="E7" s="36">
        <v>2</v>
      </c>
      <c r="F7" s="38"/>
      <c r="G7" s="39"/>
      <c r="H7" s="36"/>
      <c r="I7" s="36"/>
      <c r="J7" s="36"/>
    </row>
    <row r="8" spans="1:10" ht="30" customHeight="1" x14ac:dyDescent="0.25">
      <c r="B8" s="36">
        <v>2</v>
      </c>
      <c r="C8" s="44" t="s">
        <v>171</v>
      </c>
      <c r="D8" s="36" t="s">
        <v>38</v>
      </c>
      <c r="E8" s="36">
        <v>2</v>
      </c>
      <c r="F8" s="38"/>
      <c r="G8" s="39"/>
      <c r="H8" s="36"/>
      <c r="I8" s="36"/>
      <c r="J8" s="36"/>
    </row>
    <row r="9" spans="1:10" ht="30" customHeight="1" x14ac:dyDescent="0.25">
      <c r="B9" s="36">
        <v>3</v>
      </c>
      <c r="C9" s="44" t="s">
        <v>319</v>
      </c>
      <c r="D9" s="36" t="s">
        <v>38</v>
      </c>
      <c r="E9" s="36">
        <v>2</v>
      </c>
      <c r="F9" s="38"/>
      <c r="G9" s="39"/>
      <c r="H9" s="36"/>
      <c r="I9" s="36"/>
      <c r="J9" s="36"/>
    </row>
    <row r="10" spans="1:10" ht="30" customHeight="1" x14ac:dyDescent="0.25">
      <c r="B10" s="36">
        <v>4</v>
      </c>
      <c r="C10" s="44" t="s">
        <v>235</v>
      </c>
      <c r="D10" s="36" t="s">
        <v>38</v>
      </c>
      <c r="E10" s="36">
        <v>2</v>
      </c>
      <c r="F10" s="38"/>
      <c r="G10" s="39"/>
      <c r="H10" s="36"/>
      <c r="I10" s="36"/>
      <c r="J10" s="36"/>
    </row>
    <row r="11" spans="1:10" ht="30" customHeight="1" x14ac:dyDescent="0.25">
      <c r="B11" s="36">
        <v>5</v>
      </c>
      <c r="C11" s="44" t="s">
        <v>320</v>
      </c>
      <c r="D11" s="36" t="s">
        <v>38</v>
      </c>
      <c r="E11" s="36">
        <v>2</v>
      </c>
      <c r="F11" s="38"/>
      <c r="G11" s="39"/>
      <c r="H11" s="36"/>
      <c r="I11" s="36"/>
      <c r="J11" s="36"/>
    </row>
    <row r="12" spans="1:10" s="4" customFormat="1" ht="30" customHeight="1" x14ac:dyDescent="0.25">
      <c r="F12" s="103" t="s">
        <v>44</v>
      </c>
      <c r="G12" s="104"/>
    </row>
    <row r="13" spans="1:10" ht="30" customHeight="1" x14ac:dyDescent="0.25">
      <c r="A13" s="4"/>
      <c r="B13" s="4"/>
      <c r="C13" s="4"/>
      <c r="D13" s="4"/>
      <c r="E13" s="4"/>
      <c r="F13" s="103"/>
      <c r="G13" s="104"/>
    </row>
    <row r="14" spans="1:10" ht="30" customHeight="1" x14ac:dyDescent="0.25">
      <c r="B14" s="6"/>
      <c r="C14" s="6"/>
      <c r="D14" s="6"/>
      <c r="E14" s="6"/>
      <c r="F14" s="7"/>
      <c r="G14" s="7"/>
      <c r="H14" s="6"/>
      <c r="I14" s="6"/>
      <c r="J14" s="6"/>
    </row>
    <row r="15" spans="1:10" ht="30" customHeight="1" x14ac:dyDescent="0.25">
      <c r="B15" s="6"/>
      <c r="C15" s="6"/>
      <c r="D15" s="6"/>
      <c r="E15" s="6"/>
      <c r="F15" s="7"/>
      <c r="G15" s="7"/>
      <c r="H15" s="6"/>
      <c r="I15" s="6"/>
      <c r="J15" s="6"/>
    </row>
    <row r="16" spans="1:10" ht="30" customHeight="1" x14ac:dyDescent="0.25">
      <c r="B16" s="105" t="s">
        <v>18</v>
      </c>
      <c r="C16" s="105"/>
      <c r="D16" s="27" t="s">
        <v>19</v>
      </c>
      <c r="E16" s="27" t="s">
        <v>20</v>
      </c>
      <c r="F16" s="28" t="s">
        <v>21</v>
      </c>
      <c r="G16" s="28" t="s">
        <v>22</v>
      </c>
      <c r="H16" s="29" t="s">
        <v>23</v>
      </c>
      <c r="I16" s="29" t="s">
        <v>24</v>
      </c>
      <c r="J16" s="29" t="s">
        <v>25</v>
      </c>
    </row>
    <row r="17" spans="1:10" ht="30" customHeight="1" x14ac:dyDescent="0.25">
      <c r="B17" s="102" t="s">
        <v>321</v>
      </c>
      <c r="C17" s="102"/>
      <c r="D17" s="57"/>
      <c r="E17" s="57" t="s">
        <v>322</v>
      </c>
      <c r="F17" s="59" t="s">
        <v>14</v>
      </c>
      <c r="G17" s="60" t="s">
        <v>323</v>
      </c>
      <c r="H17" s="54" t="s">
        <v>324</v>
      </c>
      <c r="I17" s="60"/>
      <c r="J17" s="60"/>
    </row>
    <row r="18" spans="1:10" ht="60" x14ac:dyDescent="0.25">
      <c r="B18" s="35" t="s">
        <v>3</v>
      </c>
      <c r="C18" s="35" t="s">
        <v>32</v>
      </c>
      <c r="D18" s="35" t="s">
        <v>33</v>
      </c>
      <c r="E18" s="35" t="s">
        <v>34</v>
      </c>
      <c r="F18" s="35" t="s">
        <v>35</v>
      </c>
      <c r="G18" s="35" t="s">
        <v>224</v>
      </c>
      <c r="H18" s="36"/>
      <c r="I18" s="36"/>
      <c r="J18" s="36"/>
    </row>
    <row r="19" spans="1:10" ht="30" customHeight="1" x14ac:dyDescent="0.25">
      <c r="B19" s="36">
        <v>1</v>
      </c>
      <c r="C19" s="44" t="s">
        <v>131</v>
      </c>
      <c r="D19" s="36" t="s">
        <v>38</v>
      </c>
      <c r="E19" s="36">
        <v>2</v>
      </c>
      <c r="F19" s="38"/>
      <c r="G19" s="38"/>
      <c r="H19" s="36"/>
      <c r="I19" s="36"/>
      <c r="J19" s="36"/>
    </row>
    <row r="20" spans="1:10" ht="30" customHeight="1" x14ac:dyDescent="0.25">
      <c r="B20" s="36">
        <v>2</v>
      </c>
      <c r="C20" s="44" t="s">
        <v>171</v>
      </c>
      <c r="D20" s="36" t="s">
        <v>38</v>
      </c>
      <c r="E20" s="36">
        <v>2</v>
      </c>
      <c r="F20" s="38"/>
      <c r="G20" s="38"/>
      <c r="H20" s="36"/>
      <c r="I20" s="36"/>
      <c r="J20" s="36"/>
    </row>
    <row r="21" spans="1:10" ht="30" customHeight="1" x14ac:dyDescent="0.25">
      <c r="B21" s="36">
        <v>3</v>
      </c>
      <c r="C21" s="44" t="s">
        <v>325</v>
      </c>
      <c r="D21" s="36" t="s">
        <v>38</v>
      </c>
      <c r="E21" s="36">
        <v>2</v>
      </c>
      <c r="F21" s="38"/>
      <c r="G21" s="38"/>
      <c r="H21" s="36"/>
      <c r="I21" s="36"/>
      <c r="J21" s="36"/>
    </row>
    <row r="22" spans="1:10" ht="30" customHeight="1" x14ac:dyDescent="0.25">
      <c r="B22" s="36">
        <v>4</v>
      </c>
      <c r="C22" s="44" t="s">
        <v>235</v>
      </c>
      <c r="D22" s="36" t="s">
        <v>38</v>
      </c>
      <c r="E22" s="36">
        <v>2</v>
      </c>
      <c r="F22" s="38"/>
      <c r="G22" s="38"/>
      <c r="H22" s="36"/>
      <c r="I22" s="36"/>
      <c r="J22" s="36"/>
    </row>
    <row r="23" spans="1:10" ht="30" customHeight="1" x14ac:dyDescent="0.25">
      <c r="B23" s="36">
        <v>5</v>
      </c>
      <c r="C23" s="44" t="s">
        <v>320</v>
      </c>
      <c r="D23" s="36" t="s">
        <v>38</v>
      </c>
      <c r="E23" s="36">
        <v>2</v>
      </c>
      <c r="F23" s="38"/>
      <c r="G23" s="38"/>
      <c r="H23" s="36"/>
      <c r="I23" s="36"/>
      <c r="J23" s="36"/>
    </row>
    <row r="24" spans="1:10" s="4" customFormat="1" ht="30" customHeight="1" x14ac:dyDescent="0.25">
      <c r="F24" s="109" t="s">
        <v>44</v>
      </c>
      <c r="G24" s="147"/>
    </row>
    <row r="25" spans="1:10" ht="30" customHeight="1" x14ac:dyDescent="0.25">
      <c r="A25" s="4"/>
      <c r="B25" s="4"/>
      <c r="C25" s="4"/>
      <c r="D25" s="4"/>
      <c r="E25" s="4"/>
      <c r="F25" s="103"/>
      <c r="G25" s="145"/>
    </row>
    <row r="26" spans="1:10" ht="30" customHeight="1" x14ac:dyDescent="0.25">
      <c r="B26" s="6"/>
      <c r="C26" s="6"/>
      <c r="D26" s="6"/>
      <c r="E26" s="6"/>
      <c r="F26" s="7"/>
      <c r="G26" s="7"/>
      <c r="H26" s="6"/>
      <c r="I26" s="6"/>
      <c r="J26" s="6"/>
    </row>
    <row r="28" spans="1:10" s="4" customFormat="1" ht="60" x14ac:dyDescent="0.25">
      <c r="B28" s="35" t="s">
        <v>3</v>
      </c>
      <c r="C28" s="35" t="s">
        <v>32</v>
      </c>
      <c r="D28" s="35" t="s">
        <v>33</v>
      </c>
      <c r="E28" s="35" t="s">
        <v>34</v>
      </c>
      <c r="F28" s="35" t="s">
        <v>35</v>
      </c>
      <c r="G28" s="35" t="s">
        <v>224</v>
      </c>
      <c r="H28" s="6"/>
      <c r="I28" s="6"/>
      <c r="J28" s="6"/>
    </row>
    <row r="29" spans="1:10" ht="30" customHeight="1" x14ac:dyDescent="0.25">
      <c r="A29" s="4"/>
      <c r="B29" s="42">
        <v>1</v>
      </c>
      <c r="C29" s="41" t="s">
        <v>117</v>
      </c>
      <c r="D29" s="42" t="s">
        <v>118</v>
      </c>
      <c r="E29" s="42">
        <v>12</v>
      </c>
      <c r="F29" s="42"/>
      <c r="G29" s="90"/>
    </row>
    <row r="30" spans="1:10" ht="30" customHeight="1" x14ac:dyDescent="0.25">
      <c r="A30" s="4"/>
      <c r="B30" s="42">
        <v>2</v>
      </c>
      <c r="C30" s="44" t="s">
        <v>119</v>
      </c>
      <c r="D30" s="36" t="s">
        <v>118</v>
      </c>
      <c r="E30" s="36">
        <v>12</v>
      </c>
      <c r="F30" s="38"/>
      <c r="G30" s="90"/>
    </row>
    <row r="31" spans="1:10" ht="30" customHeight="1" x14ac:dyDescent="0.25">
      <c r="A31" s="4"/>
      <c r="B31" s="42">
        <v>3</v>
      </c>
      <c r="C31" s="44" t="s">
        <v>259</v>
      </c>
      <c r="D31" s="42" t="s">
        <v>118</v>
      </c>
      <c r="E31" s="36">
        <v>10</v>
      </c>
      <c r="F31" s="38"/>
      <c r="G31" s="90"/>
    </row>
    <row r="32" spans="1:10" ht="30" customHeight="1" x14ac:dyDescent="0.25">
      <c r="A32" s="4"/>
      <c r="B32" s="42">
        <v>4</v>
      </c>
      <c r="C32" s="44" t="s">
        <v>260</v>
      </c>
      <c r="D32" s="42" t="s">
        <v>213</v>
      </c>
      <c r="E32" s="42">
        <v>100</v>
      </c>
      <c r="F32" s="38"/>
      <c r="G32" s="90"/>
    </row>
    <row r="33" spans="1:10" ht="30" customHeight="1" x14ac:dyDescent="0.25">
      <c r="A33" s="4"/>
      <c r="F33" s="103" t="s">
        <v>44</v>
      </c>
      <c r="G33" s="146"/>
    </row>
    <row r="34" spans="1:10" ht="30" customHeight="1" x14ac:dyDescent="0.25">
      <c r="A34" s="4"/>
      <c r="F34" s="103"/>
      <c r="G34" s="146"/>
    </row>
    <row r="38" spans="1:10" s="13" customFormat="1" ht="30" customHeight="1" x14ac:dyDescent="0.25">
      <c r="B38" s="101" t="s">
        <v>14</v>
      </c>
      <c r="C38" s="101"/>
      <c r="D38" s="101" t="s">
        <v>17</v>
      </c>
      <c r="E38" s="101"/>
      <c r="F38" s="126">
        <f>G33+G24+G12</f>
        <v>0</v>
      </c>
      <c r="G38" s="126"/>
      <c r="H38" s="17"/>
      <c r="I38" s="5"/>
      <c r="J38" s="5"/>
    </row>
  </sheetData>
  <mergeCells count="14">
    <mergeCell ref="B1:C1"/>
    <mergeCell ref="B4:C4"/>
    <mergeCell ref="B5:C5"/>
    <mergeCell ref="F12:F13"/>
    <mergeCell ref="G12:G13"/>
    <mergeCell ref="B38:C38"/>
    <mergeCell ref="D38:E38"/>
    <mergeCell ref="F38:G38"/>
    <mergeCell ref="B16:C16"/>
    <mergeCell ref="B17:C17"/>
    <mergeCell ref="F24:F25"/>
    <mergeCell ref="G24:G25"/>
    <mergeCell ref="F33:F34"/>
    <mergeCell ref="G33:G34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6"/>
  <sheetViews>
    <sheetView zoomScale="85" zoomScaleNormal="85" workbookViewId="0">
      <selection activeCell="E1" sqref="E1"/>
    </sheetView>
  </sheetViews>
  <sheetFormatPr defaultRowHeight="15" x14ac:dyDescent="0.25"/>
  <cols>
    <col min="1" max="1" width="8.140625"/>
    <col min="2" max="2" width="11.140625"/>
    <col min="3" max="3" width="22.42578125"/>
    <col min="4" max="4" width="13.140625"/>
    <col min="5" max="5" width="10"/>
    <col min="6" max="6" width="27.85546875"/>
    <col min="7" max="7" width="23.42578125"/>
    <col min="8" max="8" width="19.42578125"/>
    <col min="9" max="1024" width="8.140625"/>
  </cols>
  <sheetData>
    <row r="1" spans="2:10" ht="30" customHeight="1" x14ac:dyDescent="0.25">
      <c r="B1" s="112" t="s">
        <v>6</v>
      </c>
      <c r="C1" s="112"/>
      <c r="D1" s="4"/>
      <c r="E1" s="4"/>
      <c r="F1" s="4"/>
      <c r="G1" s="4"/>
      <c r="H1" s="4"/>
      <c r="I1" s="4"/>
      <c r="J1" s="4"/>
    </row>
    <row r="2" spans="2:10" ht="30" customHeight="1" x14ac:dyDescent="0.25">
      <c r="B2" s="4"/>
      <c r="C2" s="4"/>
      <c r="D2" s="4"/>
      <c r="E2" s="4"/>
      <c r="F2" s="4"/>
      <c r="G2" s="4"/>
      <c r="H2" s="4"/>
      <c r="I2" s="4"/>
      <c r="J2" s="4"/>
    </row>
    <row r="3" spans="2:10" ht="30" customHeight="1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ht="30" customHeight="1" x14ac:dyDescent="0.25">
      <c r="B4" s="105" t="s">
        <v>18</v>
      </c>
      <c r="C4" s="105"/>
      <c r="D4" s="27" t="s">
        <v>19</v>
      </c>
      <c r="E4" s="27" t="s">
        <v>20</v>
      </c>
      <c r="F4" s="28" t="s">
        <v>21</v>
      </c>
      <c r="G4" s="28" t="s">
        <v>22</v>
      </c>
      <c r="H4" s="29" t="s">
        <v>23</v>
      </c>
      <c r="I4" s="29" t="s">
        <v>24</v>
      </c>
      <c r="J4" s="29" t="s">
        <v>25</v>
      </c>
    </row>
    <row r="5" spans="2:10" ht="30" customHeight="1" x14ac:dyDescent="0.25">
      <c r="B5" s="102" t="s">
        <v>26</v>
      </c>
      <c r="C5" s="102"/>
      <c r="D5" s="30" t="s">
        <v>27</v>
      </c>
      <c r="E5" s="31" t="s">
        <v>28</v>
      </c>
      <c r="F5" s="32" t="s">
        <v>29</v>
      </c>
      <c r="G5" s="33" t="s">
        <v>30</v>
      </c>
      <c r="H5" s="34" t="s">
        <v>31</v>
      </c>
      <c r="I5" s="33"/>
      <c r="J5" s="33">
        <v>6400</v>
      </c>
    </row>
    <row r="6" spans="2:10" ht="45" x14ac:dyDescent="0.25">
      <c r="B6" s="35" t="s">
        <v>3</v>
      </c>
      <c r="C6" s="35" t="s">
        <v>32</v>
      </c>
      <c r="D6" s="35" t="s">
        <v>33</v>
      </c>
      <c r="E6" s="35" t="s">
        <v>34</v>
      </c>
      <c r="F6" s="35" t="s">
        <v>35</v>
      </c>
      <c r="G6" s="35" t="s">
        <v>36</v>
      </c>
      <c r="H6" s="36"/>
      <c r="I6" s="36"/>
      <c r="J6" s="36"/>
    </row>
    <row r="7" spans="2:10" ht="30" customHeight="1" x14ac:dyDescent="0.25">
      <c r="B7" s="36">
        <v>1</v>
      </c>
      <c r="C7" s="37" t="s">
        <v>37</v>
      </c>
      <c r="D7" s="36" t="s">
        <v>38</v>
      </c>
      <c r="E7" s="36">
        <v>4</v>
      </c>
      <c r="F7" s="38"/>
      <c r="G7" s="39">
        <f t="shared" ref="G7" si="0">F7*E7</f>
        <v>0</v>
      </c>
      <c r="H7" s="36"/>
      <c r="I7" s="36"/>
      <c r="J7" s="36"/>
    </row>
    <row r="8" spans="2:10" ht="30" customHeight="1" x14ac:dyDescent="0.25">
      <c r="B8" s="36">
        <v>2</v>
      </c>
      <c r="C8" s="37" t="s">
        <v>39</v>
      </c>
      <c r="D8" s="36" t="s">
        <v>40</v>
      </c>
      <c r="E8" s="36">
        <v>4</v>
      </c>
      <c r="F8" s="38"/>
      <c r="G8" s="39"/>
      <c r="H8" s="36"/>
      <c r="I8" s="36"/>
      <c r="J8" s="36"/>
    </row>
    <row r="9" spans="2:10" ht="30" customHeight="1" x14ac:dyDescent="0.25">
      <c r="B9" s="36">
        <v>3</v>
      </c>
      <c r="C9" s="37" t="s">
        <v>41</v>
      </c>
      <c r="D9" s="36" t="s">
        <v>38</v>
      </c>
      <c r="E9" s="36">
        <v>10</v>
      </c>
      <c r="F9" s="38"/>
      <c r="G9" s="39"/>
      <c r="H9" s="36"/>
      <c r="I9" s="36"/>
      <c r="J9" s="36"/>
    </row>
    <row r="10" spans="2:10" ht="30" customHeight="1" x14ac:dyDescent="0.25">
      <c r="B10" s="36">
        <v>4</v>
      </c>
      <c r="C10" s="37" t="s">
        <v>37</v>
      </c>
      <c r="D10" s="36" t="s">
        <v>38</v>
      </c>
      <c r="E10" s="36">
        <v>4</v>
      </c>
      <c r="F10" s="38"/>
      <c r="G10" s="39"/>
      <c r="H10" s="36"/>
      <c r="I10" s="36"/>
      <c r="J10" s="36"/>
    </row>
    <row r="11" spans="2:10" ht="30" customHeight="1" x14ac:dyDescent="0.25">
      <c r="B11" s="36">
        <v>5</v>
      </c>
      <c r="C11" s="37" t="s">
        <v>42</v>
      </c>
      <c r="D11" s="36" t="s">
        <v>38</v>
      </c>
      <c r="E11" s="36">
        <v>8</v>
      </c>
      <c r="F11" s="38"/>
      <c r="G11" s="39"/>
      <c r="H11" s="36"/>
      <c r="I11" s="36"/>
      <c r="J11" s="36"/>
    </row>
    <row r="12" spans="2:10" ht="30" customHeight="1" x14ac:dyDescent="0.25">
      <c r="B12" s="36">
        <v>6</v>
      </c>
      <c r="C12" s="37" t="s">
        <v>43</v>
      </c>
      <c r="D12" s="36" t="s">
        <v>38</v>
      </c>
      <c r="E12" s="36">
        <v>8</v>
      </c>
      <c r="F12" s="38"/>
      <c r="G12" s="39"/>
      <c r="H12" s="36"/>
      <c r="I12" s="36"/>
      <c r="J12" s="36"/>
    </row>
    <row r="13" spans="2:10" ht="30" customHeight="1" x14ac:dyDescent="0.25">
      <c r="B13" s="4"/>
      <c r="C13" s="4"/>
      <c r="D13" s="4"/>
      <c r="F13" s="113" t="s">
        <v>44</v>
      </c>
      <c r="G13" s="104"/>
      <c r="H13" s="4"/>
      <c r="I13" s="4"/>
      <c r="J13" s="4"/>
    </row>
    <row r="14" spans="2:10" ht="30" customHeight="1" x14ac:dyDescent="0.25">
      <c r="B14" s="4"/>
      <c r="C14" s="4"/>
      <c r="D14" s="4"/>
      <c r="F14" s="113"/>
      <c r="G14" s="104"/>
      <c r="H14" s="4"/>
      <c r="I14" s="4"/>
      <c r="J14" s="4"/>
    </row>
    <row r="15" spans="2:10" ht="30" customHeight="1" x14ac:dyDescent="0.25">
      <c r="B15" s="6"/>
      <c r="C15" s="6"/>
      <c r="D15" s="6"/>
      <c r="E15" s="6"/>
      <c r="F15" s="7"/>
      <c r="G15" s="7"/>
      <c r="H15" s="6"/>
      <c r="I15" s="6"/>
      <c r="J15" s="6"/>
    </row>
    <row r="16" spans="2:10" ht="30" customHeight="1" x14ac:dyDescent="0.25">
      <c r="B16" s="6"/>
      <c r="C16" s="6"/>
      <c r="D16" s="6"/>
      <c r="E16" s="6"/>
      <c r="F16" s="7"/>
      <c r="G16" s="7"/>
      <c r="H16" s="6"/>
      <c r="I16" s="6"/>
      <c r="J16" s="6"/>
    </row>
    <row r="17" spans="2:17" ht="30" customHeight="1" x14ac:dyDescent="0.25">
      <c r="B17" s="6"/>
      <c r="C17" s="6"/>
      <c r="D17" s="6"/>
      <c r="E17" s="6"/>
      <c r="F17" s="7"/>
      <c r="G17" s="7"/>
      <c r="H17" s="6"/>
      <c r="I17" s="6"/>
      <c r="J17" s="6"/>
    </row>
    <row r="18" spans="2:17" ht="30" customHeight="1" x14ac:dyDescent="0.25">
      <c r="B18" s="105" t="s">
        <v>18</v>
      </c>
      <c r="C18" s="105"/>
      <c r="D18" s="27" t="s">
        <v>19</v>
      </c>
      <c r="E18" s="27" t="s">
        <v>20</v>
      </c>
      <c r="F18" s="28" t="s">
        <v>21</v>
      </c>
      <c r="G18" s="28" t="s">
        <v>22</v>
      </c>
      <c r="H18" s="29" t="s">
        <v>23</v>
      </c>
      <c r="I18" s="29" t="s">
        <v>24</v>
      </c>
      <c r="J18" s="29" t="s">
        <v>25</v>
      </c>
    </row>
    <row r="19" spans="2:17" ht="30" customHeight="1" x14ac:dyDescent="0.25">
      <c r="B19" s="102" t="s">
        <v>45</v>
      </c>
      <c r="C19" s="102"/>
      <c r="D19" s="30" t="s">
        <v>46</v>
      </c>
      <c r="E19" s="31">
        <v>29434</v>
      </c>
      <c r="F19" s="32" t="s">
        <v>47</v>
      </c>
      <c r="G19" s="33" t="s">
        <v>30</v>
      </c>
      <c r="H19" s="34" t="s">
        <v>48</v>
      </c>
      <c r="I19" s="33"/>
      <c r="J19" s="33">
        <v>10900</v>
      </c>
    </row>
    <row r="20" spans="2:17" ht="45" x14ac:dyDescent="0.25">
      <c r="B20" s="35" t="s">
        <v>3</v>
      </c>
      <c r="C20" s="35" t="s">
        <v>32</v>
      </c>
      <c r="D20" s="35" t="s">
        <v>33</v>
      </c>
      <c r="E20" s="35" t="s">
        <v>34</v>
      </c>
      <c r="F20" s="35" t="s">
        <v>35</v>
      </c>
      <c r="G20" s="35" t="s">
        <v>36</v>
      </c>
      <c r="H20" s="36"/>
      <c r="I20" s="36"/>
      <c r="J20" s="36"/>
      <c r="Q20" t="s">
        <v>329</v>
      </c>
    </row>
    <row r="21" spans="2:17" ht="30" customHeight="1" x14ac:dyDescent="0.25">
      <c r="B21" s="36">
        <v>1</v>
      </c>
      <c r="C21" s="37" t="s">
        <v>49</v>
      </c>
      <c r="D21" s="36" t="s">
        <v>38</v>
      </c>
      <c r="E21" s="36">
        <v>4</v>
      </c>
      <c r="F21" s="38"/>
      <c r="G21" s="39"/>
      <c r="H21" s="40"/>
      <c r="I21" s="36"/>
      <c r="J21" s="36"/>
    </row>
    <row r="22" spans="2:17" ht="30" customHeight="1" x14ac:dyDescent="0.25">
      <c r="B22" s="36">
        <v>2</v>
      </c>
      <c r="C22" s="37" t="s">
        <v>50</v>
      </c>
      <c r="D22" s="36" t="s">
        <v>38</v>
      </c>
      <c r="E22" s="36">
        <v>8</v>
      </c>
      <c r="F22" s="38"/>
      <c r="G22" s="39"/>
      <c r="H22" s="40"/>
      <c r="I22" s="36"/>
      <c r="J22" s="36"/>
    </row>
    <row r="23" spans="2:17" ht="30" customHeight="1" x14ac:dyDescent="0.25">
      <c r="B23" s="36">
        <v>3</v>
      </c>
      <c r="C23" s="37" t="s">
        <v>51</v>
      </c>
      <c r="D23" s="36" t="s">
        <v>38</v>
      </c>
      <c r="E23" s="36">
        <v>2</v>
      </c>
      <c r="F23" s="38"/>
      <c r="G23" s="39"/>
      <c r="H23" s="36"/>
      <c r="I23" s="36"/>
      <c r="J23" s="36"/>
    </row>
    <row r="24" spans="2:17" ht="30" customHeight="1" x14ac:dyDescent="0.25">
      <c r="B24" s="36">
        <v>4</v>
      </c>
      <c r="C24" s="37" t="s">
        <v>52</v>
      </c>
      <c r="D24" s="36" t="s">
        <v>38</v>
      </c>
      <c r="E24" s="36">
        <v>4</v>
      </c>
      <c r="F24" s="38"/>
      <c r="G24" s="39"/>
      <c r="H24" s="36"/>
      <c r="I24" s="36"/>
      <c r="J24" s="36"/>
    </row>
    <row r="25" spans="2:17" ht="30" customHeight="1" x14ac:dyDescent="0.25">
      <c r="B25" s="36">
        <v>5</v>
      </c>
      <c r="C25" s="37" t="s">
        <v>53</v>
      </c>
      <c r="D25" s="36" t="s">
        <v>38</v>
      </c>
      <c r="E25" s="36">
        <v>4</v>
      </c>
      <c r="F25" s="38"/>
      <c r="G25" s="39"/>
      <c r="H25" s="36"/>
      <c r="I25" s="36"/>
      <c r="J25" s="36"/>
    </row>
    <row r="26" spans="2:17" ht="30" customHeight="1" x14ac:dyDescent="0.25">
      <c r="B26" s="36">
        <v>6</v>
      </c>
      <c r="C26" s="37" t="s">
        <v>54</v>
      </c>
      <c r="D26" s="36" t="s">
        <v>38</v>
      </c>
      <c r="E26" s="36">
        <v>4</v>
      </c>
      <c r="F26" s="38"/>
      <c r="G26" s="39"/>
      <c r="H26" s="36"/>
      <c r="I26" s="36"/>
      <c r="J26" s="36"/>
    </row>
    <row r="27" spans="2:17" ht="30" customHeight="1" x14ac:dyDescent="0.25">
      <c r="B27" s="36">
        <v>7</v>
      </c>
      <c r="C27" s="37" t="s">
        <v>55</v>
      </c>
      <c r="D27" s="36" t="s">
        <v>38</v>
      </c>
      <c r="E27" s="36">
        <v>10</v>
      </c>
      <c r="F27" s="38"/>
      <c r="G27" s="39"/>
      <c r="H27" s="36"/>
      <c r="I27" s="36"/>
      <c r="J27" s="36"/>
    </row>
    <row r="28" spans="2:17" ht="30" customHeight="1" x14ac:dyDescent="0.25">
      <c r="B28" s="36">
        <v>8</v>
      </c>
      <c r="C28" s="37" t="s">
        <v>56</v>
      </c>
      <c r="D28" s="36" t="s">
        <v>38</v>
      </c>
      <c r="E28" s="36">
        <v>4</v>
      </c>
      <c r="F28" s="38"/>
      <c r="G28" s="39"/>
      <c r="H28" s="36"/>
      <c r="I28" s="36"/>
      <c r="J28" s="36"/>
    </row>
    <row r="29" spans="2:17" ht="30" customHeight="1" x14ac:dyDescent="0.25">
      <c r="B29" s="36">
        <v>9</v>
      </c>
      <c r="C29" s="37" t="s">
        <v>57</v>
      </c>
      <c r="D29" s="36" t="s">
        <v>38</v>
      </c>
      <c r="E29" s="36">
        <v>32</v>
      </c>
      <c r="F29" s="38"/>
      <c r="G29" s="39"/>
      <c r="H29" s="36"/>
      <c r="I29" s="36"/>
      <c r="J29" s="36"/>
    </row>
    <row r="30" spans="2:17" ht="30" customHeight="1" x14ac:dyDescent="0.25">
      <c r="B30" s="36">
        <v>10</v>
      </c>
      <c r="C30" s="128" t="s">
        <v>209</v>
      </c>
      <c r="D30" s="129" t="s">
        <v>38</v>
      </c>
      <c r="E30" s="129">
        <v>1</v>
      </c>
      <c r="F30" s="130"/>
      <c r="G30" s="39"/>
      <c r="H30" s="36"/>
      <c r="I30" s="36"/>
      <c r="J30" s="36"/>
    </row>
    <row r="31" spans="2:17" ht="30" customHeight="1" x14ac:dyDescent="0.25">
      <c r="B31" s="36">
        <v>11</v>
      </c>
      <c r="C31" s="128" t="s">
        <v>334</v>
      </c>
      <c r="D31" s="129" t="s">
        <v>38</v>
      </c>
      <c r="E31" s="129">
        <v>1</v>
      </c>
      <c r="F31" s="130"/>
      <c r="G31" s="39"/>
      <c r="H31" s="36"/>
      <c r="I31" s="36"/>
      <c r="J31" s="36"/>
    </row>
    <row r="32" spans="2:17" ht="30" customHeight="1" x14ac:dyDescent="0.25">
      <c r="B32" s="36">
        <v>12</v>
      </c>
      <c r="C32" s="128" t="s">
        <v>327</v>
      </c>
      <c r="D32" s="129" t="s">
        <v>38</v>
      </c>
      <c r="E32" s="129">
        <v>1</v>
      </c>
      <c r="F32" s="130"/>
      <c r="G32" s="39"/>
      <c r="H32" s="36"/>
      <c r="I32" s="36"/>
      <c r="J32" s="36"/>
    </row>
    <row r="33" spans="2:10" ht="30" customHeight="1" x14ac:dyDescent="0.25">
      <c r="B33" s="36">
        <v>13</v>
      </c>
      <c r="C33" s="128" t="s">
        <v>336</v>
      </c>
      <c r="D33" s="129" t="s">
        <v>38</v>
      </c>
      <c r="E33" s="129">
        <v>1</v>
      </c>
      <c r="F33" s="130"/>
      <c r="G33" s="39"/>
      <c r="H33" s="36"/>
      <c r="I33" s="36"/>
      <c r="J33" s="36"/>
    </row>
    <row r="34" spans="2:10" ht="30" customHeight="1" x14ac:dyDescent="0.25">
      <c r="B34" s="36">
        <v>14</v>
      </c>
      <c r="C34" s="37" t="s">
        <v>337</v>
      </c>
      <c r="D34" s="36" t="s">
        <v>38</v>
      </c>
      <c r="E34" s="36">
        <v>2</v>
      </c>
      <c r="F34" s="38"/>
      <c r="G34" s="39"/>
      <c r="H34" s="36"/>
      <c r="I34" s="36"/>
      <c r="J34" s="36"/>
    </row>
    <row r="35" spans="2:10" ht="30" customHeight="1" x14ac:dyDescent="0.25">
      <c r="B35" s="36">
        <v>15</v>
      </c>
      <c r="C35" s="37" t="s">
        <v>338</v>
      </c>
      <c r="D35" s="36" t="s">
        <v>38</v>
      </c>
      <c r="E35" s="36">
        <v>1</v>
      </c>
      <c r="F35" s="38"/>
      <c r="G35" s="39"/>
      <c r="H35" s="36"/>
      <c r="I35" s="36"/>
      <c r="J35" s="36"/>
    </row>
    <row r="36" spans="2:10" ht="30" customHeight="1" x14ac:dyDescent="0.25">
      <c r="B36" s="36">
        <v>16</v>
      </c>
      <c r="C36" s="128" t="s">
        <v>331</v>
      </c>
      <c r="D36" s="129" t="s">
        <v>38</v>
      </c>
      <c r="E36" s="129">
        <v>1</v>
      </c>
      <c r="F36" s="38"/>
      <c r="G36" s="39"/>
      <c r="H36" s="36"/>
      <c r="I36" s="36"/>
      <c r="J36" s="36"/>
    </row>
    <row r="37" spans="2:10" ht="30" customHeight="1" x14ac:dyDescent="0.25">
      <c r="B37" s="36">
        <v>17</v>
      </c>
      <c r="C37" s="37" t="s">
        <v>339</v>
      </c>
      <c r="D37" s="36" t="s">
        <v>38</v>
      </c>
      <c r="E37" s="36">
        <v>3</v>
      </c>
      <c r="F37" s="38"/>
      <c r="G37" s="39"/>
      <c r="H37" s="36"/>
      <c r="I37" s="36"/>
      <c r="J37" s="36"/>
    </row>
    <row r="38" spans="2:10" ht="30" customHeight="1" x14ac:dyDescent="0.25">
      <c r="B38" s="4"/>
      <c r="C38" s="4"/>
      <c r="D38" s="4"/>
      <c r="F38" s="106" t="s">
        <v>44</v>
      </c>
      <c r="G38" s="47"/>
      <c r="H38" s="4"/>
      <c r="I38" s="4"/>
      <c r="J38" s="4"/>
    </row>
    <row r="39" spans="2:10" ht="30" customHeight="1" x14ac:dyDescent="0.25">
      <c r="B39" s="4"/>
      <c r="C39" s="8"/>
      <c r="D39" s="4"/>
      <c r="F39" s="106"/>
      <c r="G39" s="48"/>
      <c r="H39" s="4"/>
      <c r="I39" s="4"/>
      <c r="J39" s="4"/>
    </row>
    <row r="40" spans="2:10" ht="30" customHeight="1" x14ac:dyDescent="0.25">
      <c r="B40" s="6"/>
      <c r="C40" s="9"/>
      <c r="D40" s="6"/>
      <c r="E40" s="6"/>
      <c r="F40" s="7"/>
      <c r="G40" s="7"/>
      <c r="H40" s="6"/>
      <c r="I40" s="6"/>
      <c r="J40" s="6"/>
    </row>
    <row r="41" spans="2:10" ht="30" customHeight="1" x14ac:dyDescent="0.25">
      <c r="B41" s="105" t="s">
        <v>18</v>
      </c>
      <c r="C41" s="105"/>
      <c r="D41" s="27" t="s">
        <v>19</v>
      </c>
      <c r="E41" s="27" t="s">
        <v>20</v>
      </c>
      <c r="F41" s="28" t="s">
        <v>21</v>
      </c>
      <c r="G41" s="28" t="s">
        <v>22</v>
      </c>
      <c r="H41" s="29" t="s">
        <v>23</v>
      </c>
      <c r="I41" s="29" t="s">
        <v>24</v>
      </c>
      <c r="J41" s="29" t="s">
        <v>25</v>
      </c>
    </row>
    <row r="42" spans="2:10" ht="30" customHeight="1" x14ac:dyDescent="0.25">
      <c r="B42" s="102" t="s">
        <v>58</v>
      </c>
      <c r="C42" s="102"/>
      <c r="D42" s="46" t="s">
        <v>59</v>
      </c>
      <c r="E42" s="31" t="s">
        <v>60</v>
      </c>
      <c r="F42" s="32" t="s">
        <v>61</v>
      </c>
      <c r="G42" s="33" t="s">
        <v>30</v>
      </c>
      <c r="H42" s="34" t="s">
        <v>62</v>
      </c>
      <c r="I42" s="33"/>
      <c r="J42" s="33">
        <v>30000</v>
      </c>
    </row>
    <row r="43" spans="2:10" ht="45" x14ac:dyDescent="0.25">
      <c r="B43" s="35" t="s">
        <v>3</v>
      </c>
      <c r="C43" s="35" t="s">
        <v>32</v>
      </c>
      <c r="D43" s="35" t="s">
        <v>33</v>
      </c>
      <c r="E43" s="35" t="s">
        <v>34</v>
      </c>
      <c r="F43" s="35" t="s">
        <v>35</v>
      </c>
      <c r="G43" s="35" t="s">
        <v>36</v>
      </c>
      <c r="H43" s="36"/>
      <c r="I43" s="36"/>
      <c r="J43" s="36"/>
    </row>
    <row r="44" spans="2:10" ht="30" customHeight="1" x14ac:dyDescent="0.25">
      <c r="B44" s="36">
        <v>1</v>
      </c>
      <c r="C44" s="44" t="s">
        <v>63</v>
      </c>
      <c r="D44" s="36" t="s">
        <v>38</v>
      </c>
      <c r="E44" s="36">
        <v>6</v>
      </c>
      <c r="F44" s="38"/>
      <c r="G44" s="39"/>
      <c r="H44" s="36"/>
      <c r="I44" s="36"/>
      <c r="J44" s="36"/>
    </row>
    <row r="45" spans="2:10" ht="30" customHeight="1" x14ac:dyDescent="0.25">
      <c r="B45" s="36">
        <v>2</v>
      </c>
      <c r="C45" s="44" t="s">
        <v>64</v>
      </c>
      <c r="D45" s="36" t="s">
        <v>38</v>
      </c>
      <c r="E45" s="36">
        <v>12</v>
      </c>
      <c r="F45" s="38"/>
      <c r="G45" s="39"/>
      <c r="H45" s="36"/>
      <c r="I45" s="36"/>
      <c r="J45" s="36"/>
    </row>
    <row r="46" spans="2:10" ht="30" customHeight="1" x14ac:dyDescent="0.25">
      <c r="B46" s="36">
        <v>3</v>
      </c>
      <c r="C46" s="44" t="s">
        <v>65</v>
      </c>
      <c r="D46" s="36" t="s">
        <v>38</v>
      </c>
      <c r="E46" s="36">
        <v>6</v>
      </c>
      <c r="F46" s="38"/>
      <c r="G46" s="39"/>
      <c r="H46" s="36"/>
      <c r="I46" s="36"/>
      <c r="J46" s="36"/>
    </row>
    <row r="47" spans="2:10" ht="30" customHeight="1" x14ac:dyDescent="0.25">
      <c r="B47" s="36">
        <v>4</v>
      </c>
      <c r="C47" s="44" t="s">
        <v>66</v>
      </c>
      <c r="D47" s="36" t="s">
        <v>38</v>
      </c>
      <c r="E47" s="36">
        <v>8</v>
      </c>
      <c r="F47" s="38"/>
      <c r="G47" s="39"/>
      <c r="H47" s="36"/>
      <c r="I47" s="36"/>
      <c r="J47" s="36"/>
    </row>
    <row r="48" spans="2:10" ht="30" customHeight="1" x14ac:dyDescent="0.25">
      <c r="B48" s="36">
        <v>5</v>
      </c>
      <c r="C48" s="44" t="s">
        <v>67</v>
      </c>
      <c r="D48" s="36" t="s">
        <v>38</v>
      </c>
      <c r="E48" s="36">
        <v>8</v>
      </c>
      <c r="F48" s="38"/>
      <c r="G48" s="39"/>
      <c r="H48" s="36"/>
      <c r="I48" s="36"/>
      <c r="J48" s="36"/>
    </row>
    <row r="49" spans="2:10" ht="30" customHeight="1" x14ac:dyDescent="0.25">
      <c r="B49" s="36">
        <v>6</v>
      </c>
      <c r="C49" s="44" t="s">
        <v>68</v>
      </c>
      <c r="D49" s="36" t="s">
        <v>38</v>
      </c>
      <c r="E49" s="36">
        <v>6</v>
      </c>
      <c r="F49" s="38"/>
      <c r="G49" s="39"/>
      <c r="H49" s="36"/>
      <c r="I49" s="36"/>
      <c r="J49" s="36"/>
    </row>
    <row r="50" spans="2:10" ht="30" customHeight="1" x14ac:dyDescent="0.25">
      <c r="B50" s="36">
        <v>7</v>
      </c>
      <c r="C50" s="44" t="s">
        <v>69</v>
      </c>
      <c r="D50" s="36" t="s">
        <v>38</v>
      </c>
      <c r="E50" s="36">
        <v>6</v>
      </c>
      <c r="F50" s="38"/>
      <c r="G50" s="39"/>
      <c r="H50" s="36"/>
      <c r="I50" s="36"/>
      <c r="J50" s="36"/>
    </row>
    <row r="51" spans="2:10" ht="30" customHeight="1" x14ac:dyDescent="0.25">
      <c r="B51" s="36">
        <v>8</v>
      </c>
      <c r="C51" s="44" t="s">
        <v>70</v>
      </c>
      <c r="D51" s="36" t="s">
        <v>38</v>
      </c>
      <c r="E51" s="36">
        <v>4</v>
      </c>
      <c r="F51" s="38"/>
      <c r="G51" s="39"/>
      <c r="H51" s="36"/>
      <c r="I51" s="36"/>
      <c r="J51" s="36"/>
    </row>
    <row r="52" spans="2:10" ht="30" customHeight="1" x14ac:dyDescent="0.25">
      <c r="B52" s="36">
        <v>9</v>
      </c>
      <c r="C52" s="44" t="s">
        <v>71</v>
      </c>
      <c r="D52" s="36" t="s">
        <v>38</v>
      </c>
      <c r="E52" s="36">
        <v>2</v>
      </c>
      <c r="F52" s="38"/>
      <c r="G52" s="39"/>
      <c r="H52" s="36"/>
      <c r="I52" s="36"/>
      <c r="J52" s="36"/>
    </row>
    <row r="53" spans="2:10" ht="30" customHeight="1" x14ac:dyDescent="0.25">
      <c r="B53" s="36">
        <v>10</v>
      </c>
      <c r="C53" s="44" t="s">
        <v>72</v>
      </c>
      <c r="D53" s="36" t="s">
        <v>38</v>
      </c>
      <c r="E53" s="36">
        <v>2</v>
      </c>
      <c r="F53" s="38"/>
      <c r="G53" s="39"/>
      <c r="H53" s="36"/>
      <c r="I53" s="36"/>
      <c r="J53" s="36"/>
    </row>
    <row r="54" spans="2:10" ht="30" customHeight="1" x14ac:dyDescent="0.25">
      <c r="B54" s="36">
        <v>11</v>
      </c>
      <c r="C54" s="44" t="s">
        <v>73</v>
      </c>
      <c r="D54" s="36" t="s">
        <v>38</v>
      </c>
      <c r="E54" s="36">
        <v>2</v>
      </c>
      <c r="F54" s="38"/>
      <c r="G54" s="39"/>
      <c r="H54" s="36"/>
      <c r="I54" s="36"/>
      <c r="J54" s="36"/>
    </row>
    <row r="55" spans="2:10" ht="30" customHeight="1" x14ac:dyDescent="0.25">
      <c r="B55" s="36">
        <v>12</v>
      </c>
      <c r="C55" s="44" t="s">
        <v>74</v>
      </c>
      <c r="D55" s="36" t="s">
        <v>38</v>
      </c>
      <c r="E55" s="36">
        <v>4</v>
      </c>
      <c r="F55" s="38"/>
      <c r="G55" s="39"/>
      <c r="H55" s="36"/>
      <c r="I55" s="36"/>
      <c r="J55" s="36"/>
    </row>
    <row r="56" spans="2:10" ht="30" customHeight="1" x14ac:dyDescent="0.25">
      <c r="B56" s="36">
        <v>13</v>
      </c>
      <c r="C56" s="44" t="s">
        <v>75</v>
      </c>
      <c r="D56" s="36" t="s">
        <v>38</v>
      </c>
      <c r="E56" s="36">
        <v>2</v>
      </c>
      <c r="F56" s="38"/>
      <c r="G56" s="39"/>
      <c r="H56" s="36"/>
      <c r="I56" s="36"/>
      <c r="J56" s="36"/>
    </row>
    <row r="57" spans="2:10" ht="30" customHeight="1" x14ac:dyDescent="0.25">
      <c r="B57" s="36">
        <v>14</v>
      </c>
      <c r="C57" s="44" t="s">
        <v>76</v>
      </c>
      <c r="D57" s="36" t="s">
        <v>38</v>
      </c>
      <c r="E57" s="36">
        <v>4</v>
      </c>
      <c r="F57" s="38"/>
      <c r="G57" s="39"/>
      <c r="H57" s="36"/>
      <c r="I57" s="36"/>
      <c r="J57" s="36"/>
    </row>
    <row r="58" spans="2:10" ht="30" customHeight="1" x14ac:dyDescent="0.25">
      <c r="B58" s="36">
        <v>15</v>
      </c>
      <c r="C58" s="44" t="s">
        <v>77</v>
      </c>
      <c r="D58" s="36" t="s">
        <v>40</v>
      </c>
      <c r="E58" s="36">
        <v>6</v>
      </c>
      <c r="F58" s="38"/>
      <c r="G58" s="39"/>
      <c r="H58" s="36"/>
      <c r="I58" s="36"/>
      <c r="J58" s="36"/>
    </row>
    <row r="59" spans="2:10" ht="30" customHeight="1" x14ac:dyDescent="0.25">
      <c r="B59" s="36">
        <v>16</v>
      </c>
      <c r="C59" s="44" t="s">
        <v>78</v>
      </c>
      <c r="D59" s="36" t="s">
        <v>38</v>
      </c>
      <c r="E59" s="36">
        <v>4</v>
      </c>
      <c r="F59" s="38"/>
      <c r="G59" s="39"/>
      <c r="H59" s="36"/>
      <c r="I59" s="36"/>
      <c r="J59" s="36"/>
    </row>
    <row r="60" spans="2:10" ht="30" customHeight="1" x14ac:dyDescent="0.25">
      <c r="B60" s="36">
        <v>17</v>
      </c>
      <c r="C60" s="44" t="s">
        <v>79</v>
      </c>
      <c r="D60" s="36" t="s">
        <v>40</v>
      </c>
      <c r="E60" s="36">
        <v>2</v>
      </c>
      <c r="F60" s="38"/>
      <c r="G60" s="39"/>
      <c r="H60" s="36"/>
      <c r="I60" s="36"/>
      <c r="J60" s="36"/>
    </row>
    <row r="61" spans="2:10" ht="30" customHeight="1" x14ac:dyDescent="0.25">
      <c r="B61" s="36">
        <v>18</v>
      </c>
      <c r="C61" s="44" t="s">
        <v>80</v>
      </c>
      <c r="D61" s="36" t="s">
        <v>38</v>
      </c>
      <c r="E61" s="36">
        <v>4</v>
      </c>
      <c r="F61" s="38"/>
      <c r="G61" s="39"/>
      <c r="H61" s="36"/>
      <c r="I61" s="36"/>
      <c r="J61" s="36"/>
    </row>
    <row r="62" spans="2:10" ht="30" customHeight="1" x14ac:dyDescent="0.25">
      <c r="B62" s="36">
        <v>19</v>
      </c>
      <c r="C62" s="44" t="s">
        <v>81</v>
      </c>
      <c r="D62" s="36" t="s">
        <v>38</v>
      </c>
      <c r="E62" s="36">
        <v>4</v>
      </c>
      <c r="F62" s="38"/>
      <c r="G62" s="39"/>
      <c r="H62" s="36"/>
      <c r="I62" s="36"/>
      <c r="J62" s="36"/>
    </row>
    <row r="63" spans="2:10" ht="30" customHeight="1" x14ac:dyDescent="0.25">
      <c r="B63" s="36">
        <v>20</v>
      </c>
      <c r="C63" s="131" t="s">
        <v>340</v>
      </c>
      <c r="D63" s="129" t="s">
        <v>38</v>
      </c>
      <c r="E63" s="129">
        <v>1</v>
      </c>
      <c r="F63" s="38"/>
      <c r="G63" s="39"/>
      <c r="H63" s="36"/>
      <c r="I63" s="36"/>
      <c r="J63" s="36"/>
    </row>
    <row r="64" spans="2:10" ht="30" customHeight="1" x14ac:dyDescent="0.25">
      <c r="B64" s="36">
        <v>21</v>
      </c>
      <c r="C64" s="131" t="s">
        <v>341</v>
      </c>
      <c r="D64" s="129" t="s">
        <v>38</v>
      </c>
      <c r="E64" s="129">
        <v>1</v>
      </c>
      <c r="F64" s="38"/>
      <c r="G64" s="39"/>
      <c r="H64" s="36"/>
      <c r="I64" s="36"/>
      <c r="J64" s="36"/>
    </row>
    <row r="65" spans="2:10" ht="30" customHeight="1" x14ac:dyDescent="0.25">
      <c r="B65" s="36">
        <v>22</v>
      </c>
      <c r="C65" s="44" t="s">
        <v>342</v>
      </c>
      <c r="D65" s="36" t="s">
        <v>38</v>
      </c>
      <c r="E65" s="36">
        <v>2</v>
      </c>
      <c r="F65" s="38"/>
      <c r="G65" s="39"/>
      <c r="H65" s="36"/>
      <c r="I65" s="36"/>
      <c r="J65" s="36"/>
    </row>
    <row r="66" spans="2:10" ht="30" customHeight="1" x14ac:dyDescent="0.25">
      <c r="B66" s="36">
        <v>23</v>
      </c>
      <c r="C66" s="44" t="s">
        <v>343</v>
      </c>
      <c r="D66" s="36" t="s">
        <v>38</v>
      </c>
      <c r="E66" s="36">
        <v>2</v>
      </c>
      <c r="F66" s="38"/>
      <c r="G66" s="39"/>
      <c r="H66" s="36"/>
      <c r="I66" s="36"/>
      <c r="J66" s="36"/>
    </row>
    <row r="67" spans="2:10" ht="30" customHeight="1" x14ac:dyDescent="0.25">
      <c r="B67" s="36">
        <v>24</v>
      </c>
      <c r="C67" s="131" t="s">
        <v>344</v>
      </c>
      <c r="D67" s="129" t="s">
        <v>38</v>
      </c>
      <c r="E67" s="129">
        <v>1</v>
      </c>
      <c r="F67" s="38"/>
      <c r="G67" s="39"/>
      <c r="H67" s="36"/>
      <c r="I67" s="36"/>
      <c r="J67" s="36"/>
    </row>
    <row r="68" spans="2:10" ht="30" customHeight="1" x14ac:dyDescent="0.25">
      <c r="B68" s="10"/>
      <c r="C68" s="10"/>
      <c r="D68" s="10"/>
      <c r="E68" s="10"/>
      <c r="F68" s="109" t="s">
        <v>44</v>
      </c>
      <c r="G68" s="110"/>
      <c r="H68" s="4"/>
      <c r="I68" s="4"/>
      <c r="J68" s="4"/>
    </row>
    <row r="69" spans="2:10" ht="30" customHeight="1" x14ac:dyDescent="0.25">
      <c r="B69" s="9"/>
      <c r="C69" s="9"/>
      <c r="D69" s="9"/>
      <c r="E69" s="9"/>
      <c r="F69" s="103"/>
      <c r="G69" s="104"/>
      <c r="H69" s="4"/>
      <c r="I69" s="4"/>
      <c r="J69" s="4"/>
    </row>
    <row r="70" spans="2:10" ht="30" customHeight="1" x14ac:dyDescent="0.25">
      <c r="B70" s="6"/>
      <c r="C70" s="6"/>
      <c r="D70" s="6"/>
      <c r="E70" s="6"/>
      <c r="F70" s="7"/>
      <c r="G70" s="7"/>
      <c r="H70" s="6"/>
      <c r="I70" s="6"/>
      <c r="J70" s="6"/>
    </row>
    <row r="71" spans="2:10" ht="30" customHeight="1" x14ac:dyDescent="0.25">
      <c r="B71" s="105" t="s">
        <v>18</v>
      </c>
      <c r="C71" s="105"/>
      <c r="D71" s="27" t="s">
        <v>19</v>
      </c>
      <c r="E71" s="27" t="s">
        <v>20</v>
      </c>
      <c r="F71" s="27" t="s">
        <v>21</v>
      </c>
      <c r="G71" s="27" t="s">
        <v>22</v>
      </c>
      <c r="H71" s="29" t="s">
        <v>23</v>
      </c>
      <c r="I71" s="29" t="s">
        <v>24</v>
      </c>
      <c r="J71" s="29" t="s">
        <v>25</v>
      </c>
    </row>
    <row r="72" spans="2:10" ht="30" customHeight="1" x14ac:dyDescent="0.25">
      <c r="B72" s="111" t="s">
        <v>82</v>
      </c>
      <c r="C72" s="111"/>
      <c r="D72" s="30" t="s">
        <v>83</v>
      </c>
      <c r="E72" s="31">
        <v>110</v>
      </c>
      <c r="F72" s="32" t="s">
        <v>84</v>
      </c>
      <c r="G72" s="33" t="s">
        <v>30</v>
      </c>
      <c r="H72" s="34" t="s">
        <v>85</v>
      </c>
      <c r="I72" s="33"/>
      <c r="J72" s="33">
        <v>11000</v>
      </c>
    </row>
    <row r="73" spans="2:10" ht="45" x14ac:dyDescent="0.25">
      <c r="B73" s="35" t="s">
        <v>3</v>
      </c>
      <c r="C73" s="35" t="s">
        <v>32</v>
      </c>
      <c r="D73" s="35" t="s">
        <v>33</v>
      </c>
      <c r="E73" s="35" t="s">
        <v>34</v>
      </c>
      <c r="F73" s="35" t="s">
        <v>35</v>
      </c>
      <c r="G73" s="35" t="s">
        <v>36</v>
      </c>
      <c r="H73" s="36"/>
      <c r="I73" s="36"/>
      <c r="J73" s="36"/>
    </row>
    <row r="74" spans="2:10" ht="30" customHeight="1" x14ac:dyDescent="0.25">
      <c r="B74" s="36">
        <v>1</v>
      </c>
      <c r="C74" s="41" t="s">
        <v>86</v>
      </c>
      <c r="D74" s="42" t="s">
        <v>38</v>
      </c>
      <c r="E74" s="42">
        <v>2</v>
      </c>
      <c r="F74" s="43"/>
      <c r="G74" s="39"/>
      <c r="H74" s="36"/>
      <c r="I74" s="36"/>
      <c r="J74" s="36"/>
    </row>
    <row r="75" spans="2:10" ht="30" customHeight="1" x14ac:dyDescent="0.25">
      <c r="B75" s="36">
        <v>2</v>
      </c>
      <c r="C75" s="41" t="s">
        <v>87</v>
      </c>
      <c r="D75" s="42" t="s">
        <v>38</v>
      </c>
      <c r="E75" s="42">
        <v>2</v>
      </c>
      <c r="F75" s="43"/>
      <c r="G75" s="39"/>
      <c r="H75" s="36"/>
      <c r="I75" s="36"/>
      <c r="J75" s="36"/>
    </row>
    <row r="76" spans="2:10" ht="30" customHeight="1" x14ac:dyDescent="0.25">
      <c r="B76" s="36">
        <v>3</v>
      </c>
      <c r="C76" s="41" t="s">
        <v>88</v>
      </c>
      <c r="D76" s="42" t="s">
        <v>38</v>
      </c>
      <c r="E76" s="42">
        <v>4</v>
      </c>
      <c r="F76" s="43"/>
      <c r="G76" s="39"/>
      <c r="H76" s="36"/>
      <c r="I76" s="36"/>
      <c r="J76" s="36"/>
    </row>
    <row r="77" spans="2:10" ht="30" customHeight="1" x14ac:dyDescent="0.25">
      <c r="B77" s="36">
        <v>4</v>
      </c>
      <c r="C77" s="41" t="s">
        <v>89</v>
      </c>
      <c r="D77" s="42" t="s">
        <v>38</v>
      </c>
      <c r="E77" s="42">
        <v>2</v>
      </c>
      <c r="F77" s="43"/>
      <c r="G77" s="39"/>
      <c r="H77" s="36"/>
      <c r="I77" s="36"/>
      <c r="J77" s="36"/>
    </row>
    <row r="78" spans="2:10" ht="30" customHeight="1" x14ac:dyDescent="0.25">
      <c r="B78" s="36">
        <v>5</v>
      </c>
      <c r="C78" s="37" t="s">
        <v>90</v>
      </c>
      <c r="D78" s="42" t="s">
        <v>38</v>
      </c>
      <c r="E78" s="42">
        <v>4</v>
      </c>
      <c r="F78" s="43"/>
      <c r="G78" s="39"/>
      <c r="H78" s="36"/>
      <c r="I78" s="36"/>
      <c r="J78" s="36"/>
    </row>
    <row r="79" spans="2:10" ht="30" customHeight="1" x14ac:dyDescent="0.25">
      <c r="B79" s="36">
        <v>6</v>
      </c>
      <c r="C79" s="44" t="s">
        <v>50</v>
      </c>
      <c r="D79" s="36" t="s">
        <v>38</v>
      </c>
      <c r="E79" s="36">
        <v>4</v>
      </c>
      <c r="F79" s="43"/>
      <c r="G79" s="39"/>
      <c r="H79" s="41"/>
      <c r="I79" s="41"/>
      <c r="J79" s="41"/>
    </row>
    <row r="80" spans="2:10" ht="30" customHeight="1" x14ac:dyDescent="0.25">
      <c r="B80" s="36">
        <v>7</v>
      </c>
      <c r="C80" s="41" t="s">
        <v>91</v>
      </c>
      <c r="D80" s="36" t="s">
        <v>38</v>
      </c>
      <c r="E80" s="42">
        <v>12</v>
      </c>
      <c r="F80" s="43"/>
      <c r="G80" s="39"/>
      <c r="H80" s="36"/>
      <c r="I80" s="36"/>
      <c r="J80" s="36"/>
    </row>
    <row r="81" spans="2:10" ht="30" customHeight="1" x14ac:dyDescent="0.25">
      <c r="B81" s="36">
        <v>8</v>
      </c>
      <c r="C81" s="44" t="s">
        <v>92</v>
      </c>
      <c r="D81" s="36" t="s">
        <v>38</v>
      </c>
      <c r="E81" s="36">
        <v>20</v>
      </c>
      <c r="F81" s="43"/>
      <c r="G81" s="39"/>
      <c r="H81" s="41"/>
      <c r="I81" s="41"/>
      <c r="J81" s="41"/>
    </row>
    <row r="82" spans="2:10" ht="30" customHeight="1" x14ac:dyDescent="0.25">
      <c r="B82" s="36">
        <v>9</v>
      </c>
      <c r="C82" s="41" t="s">
        <v>93</v>
      </c>
      <c r="D82" s="36" t="s">
        <v>38</v>
      </c>
      <c r="E82" s="42">
        <v>2</v>
      </c>
      <c r="F82" s="43"/>
      <c r="G82" s="39"/>
      <c r="H82" s="36"/>
      <c r="I82" s="36"/>
      <c r="J82" s="36"/>
    </row>
    <row r="83" spans="2:10" ht="30" customHeight="1" x14ac:dyDescent="0.25">
      <c r="B83" s="36">
        <v>10</v>
      </c>
      <c r="C83" s="41" t="s">
        <v>94</v>
      </c>
      <c r="D83" s="36" t="s">
        <v>38</v>
      </c>
      <c r="E83" s="42">
        <v>4</v>
      </c>
      <c r="F83" s="43"/>
      <c r="G83" s="39"/>
      <c r="H83" s="36"/>
      <c r="I83" s="36"/>
      <c r="J83" s="36"/>
    </row>
    <row r="84" spans="2:10" ht="30" customHeight="1" x14ac:dyDescent="0.25">
      <c r="B84" s="36">
        <v>11</v>
      </c>
      <c r="C84" s="44" t="s">
        <v>95</v>
      </c>
      <c r="D84" s="36" t="s">
        <v>38</v>
      </c>
      <c r="E84" s="36">
        <v>4</v>
      </c>
      <c r="F84" s="43"/>
      <c r="G84" s="39"/>
      <c r="H84" s="41"/>
      <c r="I84" s="41"/>
      <c r="J84" s="41"/>
    </row>
    <row r="85" spans="2:10" ht="30" customHeight="1" x14ac:dyDescent="0.25">
      <c r="B85" s="36">
        <v>12</v>
      </c>
      <c r="C85" s="45" t="s">
        <v>96</v>
      </c>
      <c r="D85" s="36" t="s">
        <v>38</v>
      </c>
      <c r="E85" s="36">
        <v>1</v>
      </c>
      <c r="F85" s="43"/>
      <c r="G85" s="39"/>
      <c r="H85" s="41"/>
      <c r="I85" s="41"/>
      <c r="J85" s="41"/>
    </row>
    <row r="86" spans="2:10" ht="30" customHeight="1" x14ac:dyDescent="0.25">
      <c r="B86" s="36">
        <v>13</v>
      </c>
      <c r="C86" s="44" t="s">
        <v>74</v>
      </c>
      <c r="D86" s="36" t="s">
        <v>38</v>
      </c>
      <c r="E86" s="36">
        <v>1</v>
      </c>
      <c r="F86" s="43"/>
      <c r="G86" s="39"/>
      <c r="H86" s="41"/>
      <c r="I86" s="41"/>
      <c r="J86" s="41"/>
    </row>
    <row r="87" spans="2:10" ht="30" customHeight="1" x14ac:dyDescent="0.25">
      <c r="B87" s="36">
        <v>14</v>
      </c>
      <c r="C87" s="44" t="s">
        <v>97</v>
      </c>
      <c r="D87" s="36" t="s">
        <v>38</v>
      </c>
      <c r="E87" s="36">
        <v>2</v>
      </c>
      <c r="F87" s="43"/>
      <c r="G87" s="39"/>
      <c r="H87" s="41"/>
      <c r="I87" s="41"/>
      <c r="J87" s="41"/>
    </row>
    <row r="88" spans="2:10" ht="30" customHeight="1" x14ac:dyDescent="0.25">
      <c r="B88" s="36">
        <v>16</v>
      </c>
      <c r="C88" s="44" t="s">
        <v>98</v>
      </c>
      <c r="D88" s="36" t="s">
        <v>38</v>
      </c>
      <c r="E88" s="36">
        <v>2</v>
      </c>
      <c r="F88" s="43"/>
      <c r="G88" s="39"/>
      <c r="H88" s="41"/>
      <c r="I88" s="41"/>
      <c r="J88" s="41"/>
    </row>
    <row r="89" spans="2:10" ht="30" customHeight="1" x14ac:dyDescent="0.25">
      <c r="B89" s="36">
        <v>17</v>
      </c>
      <c r="C89" s="37" t="s">
        <v>99</v>
      </c>
      <c r="D89" s="42" t="s">
        <v>40</v>
      </c>
      <c r="E89" s="42">
        <v>4</v>
      </c>
      <c r="F89" s="43"/>
      <c r="G89" s="39"/>
      <c r="H89" s="36"/>
      <c r="I89" s="36"/>
      <c r="J89" s="36"/>
    </row>
    <row r="90" spans="2:10" ht="30" customHeight="1" x14ac:dyDescent="0.25">
      <c r="B90" s="36">
        <v>18</v>
      </c>
      <c r="C90" s="37" t="s">
        <v>100</v>
      </c>
      <c r="D90" s="36" t="s">
        <v>38</v>
      </c>
      <c r="E90" s="42">
        <v>4</v>
      </c>
      <c r="F90" s="43"/>
      <c r="G90" s="39"/>
      <c r="H90" s="36"/>
      <c r="I90" s="36"/>
      <c r="J90" s="36"/>
    </row>
    <row r="91" spans="2:10" ht="30" customHeight="1" x14ac:dyDescent="0.25">
      <c r="B91" s="36">
        <v>19</v>
      </c>
      <c r="C91" s="128" t="s">
        <v>345</v>
      </c>
      <c r="D91" s="129" t="s">
        <v>38</v>
      </c>
      <c r="E91" s="132">
        <v>1</v>
      </c>
      <c r="F91" s="43"/>
      <c r="G91" s="39"/>
      <c r="H91" s="36"/>
      <c r="I91" s="36"/>
      <c r="J91" s="36"/>
    </row>
    <row r="92" spans="2:10" ht="30" customHeight="1" x14ac:dyDescent="0.25">
      <c r="B92" s="36">
        <v>20</v>
      </c>
      <c r="C92" s="128" t="s">
        <v>346</v>
      </c>
      <c r="D92" s="132" t="s">
        <v>347</v>
      </c>
      <c r="E92" s="132">
        <v>2</v>
      </c>
      <c r="F92" s="43"/>
      <c r="G92" s="39"/>
      <c r="H92" s="36"/>
      <c r="I92" s="36"/>
      <c r="J92" s="36"/>
    </row>
    <row r="93" spans="2:10" ht="30" customHeight="1" x14ac:dyDescent="0.25">
      <c r="B93" s="36">
        <v>21</v>
      </c>
      <c r="C93" s="128" t="s">
        <v>348</v>
      </c>
      <c r="D93" s="132" t="s">
        <v>38</v>
      </c>
      <c r="E93" s="132">
        <v>2</v>
      </c>
      <c r="F93" s="43"/>
      <c r="G93" s="39"/>
      <c r="H93" s="36"/>
      <c r="I93" s="36"/>
      <c r="J93" s="36"/>
    </row>
    <row r="94" spans="2:10" ht="30" customHeight="1" x14ac:dyDescent="0.25">
      <c r="B94" s="36">
        <v>22</v>
      </c>
      <c r="C94" s="128" t="s">
        <v>81</v>
      </c>
      <c r="D94" s="132" t="s">
        <v>38</v>
      </c>
      <c r="E94" s="132">
        <v>2</v>
      </c>
      <c r="F94" s="43"/>
      <c r="G94" s="39"/>
      <c r="H94" s="36"/>
      <c r="I94" s="36"/>
      <c r="J94" s="36"/>
    </row>
    <row r="95" spans="2:10" ht="30" customHeight="1" x14ac:dyDescent="0.25">
      <c r="B95" s="36">
        <v>23</v>
      </c>
      <c r="C95" s="128" t="s">
        <v>349</v>
      </c>
      <c r="D95" s="132" t="s">
        <v>38</v>
      </c>
      <c r="E95" s="132">
        <v>2</v>
      </c>
      <c r="F95" s="43"/>
      <c r="G95" s="39"/>
      <c r="H95" s="36"/>
      <c r="I95" s="36"/>
      <c r="J95" s="36"/>
    </row>
    <row r="96" spans="2:10" ht="30" customHeight="1" x14ac:dyDescent="0.25">
      <c r="B96" s="36">
        <v>24</v>
      </c>
      <c r="C96" s="128" t="s">
        <v>338</v>
      </c>
      <c r="D96" s="132" t="s">
        <v>38</v>
      </c>
      <c r="E96" s="132">
        <v>1</v>
      </c>
      <c r="F96" s="43"/>
      <c r="G96" s="39"/>
      <c r="H96" s="36"/>
      <c r="I96" s="36"/>
      <c r="J96" s="36"/>
    </row>
    <row r="97" spans="1:10" ht="30" customHeight="1" x14ac:dyDescent="0.25">
      <c r="B97" s="36">
        <v>25</v>
      </c>
      <c r="C97" s="128" t="s">
        <v>337</v>
      </c>
      <c r="D97" s="132" t="s">
        <v>38</v>
      </c>
      <c r="E97" s="132">
        <v>1</v>
      </c>
      <c r="F97" s="43"/>
      <c r="G97" s="39"/>
      <c r="H97" s="36"/>
      <c r="I97" s="36"/>
      <c r="J97" s="36"/>
    </row>
    <row r="98" spans="1:10" ht="30" customHeight="1" x14ac:dyDescent="0.25">
      <c r="B98" s="4"/>
      <c r="C98" s="25"/>
      <c r="D98" s="20"/>
      <c r="E98" s="22"/>
      <c r="F98" s="106" t="s">
        <v>44</v>
      </c>
      <c r="G98" s="104"/>
      <c r="H98" s="4"/>
      <c r="I98" s="4"/>
      <c r="J98" s="4"/>
    </row>
    <row r="99" spans="1:10" ht="30" customHeight="1" x14ac:dyDescent="0.25">
      <c r="B99" s="4"/>
      <c r="C99" s="25"/>
      <c r="D99" s="20"/>
      <c r="E99" s="22"/>
      <c r="F99" s="106"/>
      <c r="G99" s="104"/>
      <c r="H99" s="4"/>
      <c r="I99" s="4"/>
      <c r="J99" s="4"/>
    </row>
    <row r="100" spans="1:10" ht="30" customHeight="1" x14ac:dyDescent="0.25">
      <c r="B100" s="4"/>
      <c r="C100" s="25"/>
      <c r="D100" s="107"/>
      <c r="E100" s="108"/>
      <c r="F100" s="108"/>
      <c r="G100" s="12"/>
      <c r="H100" s="4"/>
      <c r="I100" s="4"/>
      <c r="J100" s="4"/>
    </row>
    <row r="101" spans="1:10" ht="30" customHeight="1" x14ac:dyDescent="0.25">
      <c r="B101" s="6"/>
      <c r="C101" s="9"/>
      <c r="D101" s="6"/>
      <c r="E101" s="6"/>
      <c r="F101" s="7"/>
      <c r="G101" s="7"/>
      <c r="H101" s="6"/>
      <c r="I101" s="6"/>
      <c r="J101" s="6"/>
    </row>
    <row r="102" spans="1:10" ht="30" customHeight="1" x14ac:dyDescent="0.25">
      <c r="B102" s="105" t="s">
        <v>18</v>
      </c>
      <c r="C102" s="105"/>
      <c r="D102" s="27" t="s">
        <v>19</v>
      </c>
      <c r="E102" s="27" t="s">
        <v>20</v>
      </c>
      <c r="F102" s="28" t="s">
        <v>21</v>
      </c>
      <c r="G102" s="28" t="s">
        <v>22</v>
      </c>
      <c r="H102" s="29" t="s">
        <v>23</v>
      </c>
      <c r="I102" s="29" t="s">
        <v>24</v>
      </c>
      <c r="J102" s="29" t="s">
        <v>25</v>
      </c>
    </row>
    <row r="103" spans="1:10" ht="30" customHeight="1" x14ac:dyDescent="0.25">
      <c r="B103" s="102" t="s">
        <v>101</v>
      </c>
      <c r="C103" s="102"/>
      <c r="D103" s="30"/>
      <c r="E103" s="31"/>
      <c r="F103" s="49" t="s">
        <v>102</v>
      </c>
      <c r="G103" s="33" t="s">
        <v>30</v>
      </c>
      <c r="H103" s="50" t="s">
        <v>103</v>
      </c>
      <c r="I103" s="33"/>
      <c r="J103" s="33">
        <v>750</v>
      </c>
    </row>
    <row r="104" spans="1:10" ht="45" x14ac:dyDescent="0.25">
      <c r="B104" s="35" t="s">
        <v>3</v>
      </c>
      <c r="C104" s="35" t="s">
        <v>32</v>
      </c>
      <c r="D104" s="35" t="s">
        <v>33</v>
      </c>
      <c r="E104" s="35" t="s">
        <v>34</v>
      </c>
      <c r="F104" s="35" t="s">
        <v>35</v>
      </c>
      <c r="G104" s="35" t="s">
        <v>36</v>
      </c>
      <c r="H104" s="36"/>
      <c r="I104" s="36"/>
      <c r="J104" s="36"/>
    </row>
    <row r="105" spans="1:10" ht="30" customHeight="1" x14ac:dyDescent="0.25">
      <c r="B105" s="51">
        <v>1</v>
      </c>
      <c r="C105" s="52" t="s">
        <v>104</v>
      </c>
      <c r="D105" s="51" t="s">
        <v>38</v>
      </c>
      <c r="E105" s="51">
        <v>1</v>
      </c>
      <c r="F105" s="53"/>
      <c r="G105" s="39"/>
      <c r="H105" s="36"/>
      <c r="I105" s="36"/>
      <c r="J105" s="36"/>
    </row>
    <row r="106" spans="1:10" ht="30" customHeight="1" x14ac:dyDescent="0.25">
      <c r="B106" s="51">
        <v>2</v>
      </c>
      <c r="C106" s="52" t="s">
        <v>105</v>
      </c>
      <c r="D106" s="51" t="s">
        <v>38</v>
      </c>
      <c r="E106" s="51">
        <v>1</v>
      </c>
      <c r="F106" s="53"/>
      <c r="G106" s="39"/>
      <c r="H106" s="36"/>
      <c r="I106" s="36"/>
      <c r="J106" s="36"/>
    </row>
    <row r="107" spans="1:10" ht="30" customHeight="1" x14ac:dyDescent="0.25">
      <c r="B107" s="51">
        <v>3</v>
      </c>
      <c r="C107" s="52" t="s">
        <v>106</v>
      </c>
      <c r="D107" s="51" t="s">
        <v>38</v>
      </c>
      <c r="E107" s="51">
        <v>1</v>
      </c>
      <c r="F107" s="53"/>
      <c r="G107" s="39"/>
      <c r="H107" s="36"/>
      <c r="I107" s="36"/>
      <c r="J107" s="36"/>
    </row>
    <row r="108" spans="1:10" ht="30" customHeight="1" x14ac:dyDescent="0.25">
      <c r="B108" s="4"/>
      <c r="C108" s="4"/>
      <c r="D108" s="4"/>
      <c r="F108" s="106" t="s">
        <v>44</v>
      </c>
      <c r="G108" s="104"/>
      <c r="H108" s="4"/>
      <c r="I108" s="4"/>
      <c r="J108" s="4"/>
    </row>
    <row r="109" spans="1:10" s="13" customFormat="1" ht="30" customHeight="1" x14ac:dyDescent="0.25">
      <c r="B109" s="4"/>
      <c r="C109" s="4"/>
      <c r="D109" s="4"/>
      <c r="F109" s="106"/>
      <c r="G109" s="104"/>
      <c r="H109" s="4"/>
      <c r="I109" s="4"/>
      <c r="J109" s="4"/>
    </row>
    <row r="110" spans="1:10" ht="30" customHeight="1" x14ac:dyDescent="0.25">
      <c r="A110" s="13"/>
      <c r="B110" s="4"/>
      <c r="C110" s="4"/>
      <c r="D110" s="4"/>
      <c r="E110" s="13"/>
      <c r="F110" s="14"/>
      <c r="G110" s="15"/>
      <c r="H110" s="4"/>
      <c r="I110" s="4"/>
      <c r="J110" s="4"/>
    </row>
    <row r="111" spans="1:10" ht="30" customHeight="1" x14ac:dyDescent="0.25">
      <c r="A111" s="13"/>
      <c r="B111" s="4"/>
      <c r="C111" s="4"/>
      <c r="D111" s="4"/>
      <c r="E111" s="13"/>
      <c r="F111" s="14"/>
      <c r="G111" s="15"/>
      <c r="H111" s="4"/>
      <c r="I111" s="4"/>
      <c r="J111" s="4"/>
    </row>
    <row r="112" spans="1:10" ht="30" customHeight="1" x14ac:dyDescent="0.25">
      <c r="B112" s="4"/>
      <c r="C112" s="4"/>
      <c r="D112" s="4"/>
      <c r="F112" s="14"/>
      <c r="G112" s="15"/>
      <c r="H112" s="4"/>
      <c r="I112" s="4"/>
      <c r="J112" s="4"/>
    </row>
    <row r="113" spans="2:10" ht="30" customHeight="1" x14ac:dyDescent="0.25">
      <c r="B113" s="6"/>
      <c r="C113" s="6"/>
      <c r="D113" s="6"/>
      <c r="E113" s="6"/>
      <c r="F113" s="7"/>
      <c r="G113" s="4"/>
      <c r="H113" s="6"/>
      <c r="I113" s="6"/>
      <c r="J113" s="6"/>
    </row>
    <row r="114" spans="2:10" ht="30" customHeight="1" x14ac:dyDescent="0.25">
      <c r="B114" s="105" t="s">
        <v>18</v>
      </c>
      <c r="C114" s="105"/>
      <c r="D114" s="27" t="s">
        <v>19</v>
      </c>
      <c r="E114" s="27" t="s">
        <v>20</v>
      </c>
      <c r="F114" s="28" t="s">
        <v>21</v>
      </c>
      <c r="G114" s="28" t="s">
        <v>22</v>
      </c>
      <c r="H114" s="29" t="s">
        <v>23</v>
      </c>
      <c r="I114" s="29" t="s">
        <v>24</v>
      </c>
      <c r="J114" s="29" t="s">
        <v>25</v>
      </c>
    </row>
    <row r="115" spans="2:10" ht="30" customHeight="1" x14ac:dyDescent="0.25">
      <c r="B115" s="102" t="s">
        <v>107</v>
      </c>
      <c r="C115" s="102"/>
      <c r="D115" s="30"/>
      <c r="E115" s="31"/>
      <c r="F115" s="49" t="s">
        <v>108</v>
      </c>
      <c r="G115" s="33" t="s">
        <v>30</v>
      </c>
      <c r="H115" s="54" t="s">
        <v>109</v>
      </c>
      <c r="I115" s="33"/>
      <c r="J115" s="33">
        <v>700</v>
      </c>
    </row>
    <row r="116" spans="2:10" ht="45" x14ac:dyDescent="0.25">
      <c r="B116" s="35" t="s">
        <v>3</v>
      </c>
      <c r="C116" s="35" t="s">
        <v>32</v>
      </c>
      <c r="D116" s="35" t="s">
        <v>33</v>
      </c>
      <c r="E116" s="35" t="s">
        <v>34</v>
      </c>
      <c r="F116" s="35" t="s">
        <v>35</v>
      </c>
      <c r="G116" s="35" t="s">
        <v>36</v>
      </c>
      <c r="H116" s="36"/>
      <c r="I116" s="36"/>
      <c r="J116" s="36"/>
    </row>
    <row r="117" spans="2:10" ht="30" customHeight="1" x14ac:dyDescent="0.25">
      <c r="B117" s="51">
        <v>1</v>
      </c>
      <c r="C117" s="52" t="s">
        <v>105</v>
      </c>
      <c r="D117" s="51" t="s">
        <v>38</v>
      </c>
      <c r="E117" s="51">
        <v>1</v>
      </c>
      <c r="F117" s="53"/>
      <c r="G117" s="39"/>
      <c r="H117" s="36"/>
      <c r="I117" s="36"/>
      <c r="J117" s="36"/>
    </row>
    <row r="118" spans="2:10" ht="30" customHeight="1" x14ac:dyDescent="0.25">
      <c r="B118" s="51">
        <v>2</v>
      </c>
      <c r="C118" s="52" t="s">
        <v>106</v>
      </c>
      <c r="D118" s="51" t="s">
        <v>38</v>
      </c>
      <c r="E118" s="51">
        <v>1</v>
      </c>
      <c r="F118" s="53"/>
      <c r="G118" s="39"/>
      <c r="H118" s="36"/>
      <c r="I118" s="36"/>
      <c r="J118" s="36"/>
    </row>
    <row r="119" spans="2:10" ht="30" customHeight="1" x14ac:dyDescent="0.25">
      <c r="B119" s="4"/>
      <c r="C119" s="4"/>
      <c r="D119" s="4"/>
      <c r="F119" s="103" t="s">
        <v>44</v>
      </c>
      <c r="G119" s="104"/>
      <c r="H119" s="4"/>
      <c r="I119" s="4"/>
      <c r="J119" s="4"/>
    </row>
    <row r="120" spans="2:10" ht="30" customHeight="1" x14ac:dyDescent="0.25">
      <c r="B120" s="4"/>
      <c r="C120" s="4"/>
      <c r="D120" s="4"/>
      <c r="F120" s="103"/>
      <c r="G120" s="104"/>
      <c r="H120" s="4"/>
      <c r="I120" s="4"/>
      <c r="J120" s="4"/>
    </row>
    <row r="121" spans="2:10" ht="30" customHeight="1" x14ac:dyDescent="0.25">
      <c r="B121" s="4"/>
      <c r="C121" s="4"/>
      <c r="D121" s="4"/>
      <c r="F121" s="14"/>
      <c r="G121" s="15"/>
      <c r="H121" s="4"/>
      <c r="I121" s="4"/>
      <c r="J121" s="4"/>
    </row>
    <row r="122" spans="2:10" ht="30" customHeight="1" x14ac:dyDescent="0.25">
      <c r="B122" s="4"/>
      <c r="C122" s="4"/>
      <c r="D122" s="4"/>
      <c r="F122" s="14"/>
      <c r="G122" s="15"/>
      <c r="H122" s="4"/>
      <c r="I122" s="4"/>
      <c r="J122" s="4"/>
    </row>
    <row r="123" spans="2:10" ht="30" customHeight="1" x14ac:dyDescent="0.25">
      <c r="B123" s="4"/>
      <c r="C123" s="4"/>
      <c r="D123" s="4"/>
      <c r="F123" s="14"/>
      <c r="G123" s="15"/>
      <c r="H123" s="4"/>
      <c r="I123" s="4"/>
      <c r="J123" s="4"/>
    </row>
    <row r="124" spans="2:10" ht="30" customHeight="1" x14ac:dyDescent="0.25">
      <c r="B124" s="4"/>
      <c r="C124" s="4"/>
      <c r="D124" s="4"/>
      <c r="F124" s="14"/>
      <c r="G124" s="15"/>
      <c r="H124" s="4"/>
      <c r="I124" s="4"/>
      <c r="J124" s="4"/>
    </row>
    <row r="125" spans="2:10" ht="30" customHeight="1" x14ac:dyDescent="0.25">
      <c r="B125" s="6"/>
      <c r="C125" s="6"/>
      <c r="D125" s="6"/>
      <c r="E125" s="6"/>
      <c r="F125" s="7"/>
      <c r="G125" s="4"/>
      <c r="H125" s="6"/>
      <c r="I125" s="6"/>
      <c r="J125" s="6"/>
    </row>
    <row r="126" spans="2:10" ht="30" customHeight="1" x14ac:dyDescent="0.25">
      <c r="B126" s="105" t="s">
        <v>18</v>
      </c>
      <c r="C126" s="105"/>
      <c r="D126" s="27" t="s">
        <v>19</v>
      </c>
      <c r="E126" s="27" t="s">
        <v>20</v>
      </c>
      <c r="F126" s="28" t="s">
        <v>21</v>
      </c>
      <c r="G126" s="28" t="s">
        <v>22</v>
      </c>
      <c r="H126" s="29" t="s">
        <v>23</v>
      </c>
      <c r="I126" s="29" t="s">
        <v>24</v>
      </c>
      <c r="J126" s="29" t="s">
        <v>25</v>
      </c>
    </row>
    <row r="127" spans="2:10" ht="30" customHeight="1" x14ac:dyDescent="0.25">
      <c r="B127" s="102" t="s">
        <v>110</v>
      </c>
      <c r="C127" s="102"/>
      <c r="D127" s="30" t="s">
        <v>111</v>
      </c>
      <c r="E127" s="31" t="s">
        <v>112</v>
      </c>
      <c r="F127" s="49" t="s">
        <v>113</v>
      </c>
      <c r="G127" s="33" t="s">
        <v>30</v>
      </c>
      <c r="H127" s="55" t="s">
        <v>114</v>
      </c>
      <c r="I127" s="33"/>
      <c r="J127" s="33"/>
    </row>
    <row r="128" spans="2:10" ht="45" x14ac:dyDescent="0.25">
      <c r="B128" s="35" t="s">
        <v>3</v>
      </c>
      <c r="C128" s="35" t="s">
        <v>32</v>
      </c>
      <c r="D128" s="35" t="s">
        <v>33</v>
      </c>
      <c r="E128" s="35" t="s">
        <v>34</v>
      </c>
      <c r="F128" s="35" t="s">
        <v>35</v>
      </c>
      <c r="G128" s="35" t="s">
        <v>36</v>
      </c>
      <c r="H128" s="36"/>
      <c r="I128" s="36"/>
      <c r="J128" s="36"/>
    </row>
    <row r="129" spans="2:10" ht="30" customHeight="1" x14ac:dyDescent="0.25">
      <c r="B129" s="51">
        <v>1</v>
      </c>
      <c r="C129" s="52" t="s">
        <v>105</v>
      </c>
      <c r="D129" s="51" t="s">
        <v>38</v>
      </c>
      <c r="E129" s="51">
        <v>1</v>
      </c>
      <c r="F129" s="53"/>
      <c r="G129" s="39"/>
      <c r="H129" s="36"/>
      <c r="I129" s="36"/>
      <c r="J129" s="36"/>
    </row>
    <row r="130" spans="2:10" ht="30" customHeight="1" x14ac:dyDescent="0.25">
      <c r="B130" s="51">
        <v>2</v>
      </c>
      <c r="C130" s="52" t="s">
        <v>106</v>
      </c>
      <c r="D130" s="51" t="s">
        <v>38</v>
      </c>
      <c r="E130" s="51">
        <v>1</v>
      </c>
      <c r="F130" s="53"/>
      <c r="G130" s="39"/>
      <c r="H130" s="36"/>
      <c r="I130" s="36"/>
      <c r="J130" s="36"/>
    </row>
    <row r="131" spans="2:10" ht="30" customHeight="1" x14ac:dyDescent="0.25">
      <c r="B131" s="51">
        <v>3</v>
      </c>
      <c r="C131" s="52" t="s">
        <v>115</v>
      </c>
      <c r="D131" s="51" t="s">
        <v>38</v>
      </c>
      <c r="E131" s="51">
        <v>1</v>
      </c>
      <c r="F131" s="53"/>
      <c r="G131" s="39"/>
      <c r="H131" s="36"/>
      <c r="I131" s="36"/>
      <c r="J131" s="36"/>
    </row>
    <row r="132" spans="2:10" ht="30" customHeight="1" x14ac:dyDescent="0.25">
      <c r="B132" s="51">
        <v>4</v>
      </c>
      <c r="C132" s="52" t="s">
        <v>116</v>
      </c>
      <c r="D132" s="51" t="s">
        <v>38</v>
      </c>
      <c r="E132" s="51">
        <v>1</v>
      </c>
      <c r="F132" s="53"/>
      <c r="G132" s="39"/>
      <c r="H132" s="36"/>
      <c r="I132" s="36"/>
      <c r="J132" s="36"/>
    </row>
    <row r="133" spans="2:10" ht="30" customHeight="1" x14ac:dyDescent="0.25">
      <c r="B133" s="4"/>
      <c r="C133" s="4"/>
      <c r="D133" s="4"/>
      <c r="F133" s="103" t="s">
        <v>44</v>
      </c>
      <c r="G133" s="104"/>
      <c r="H133" s="4"/>
      <c r="I133" s="4"/>
      <c r="J133" s="4"/>
    </row>
    <row r="134" spans="2:10" ht="30" customHeight="1" x14ac:dyDescent="0.25">
      <c r="B134" s="4"/>
      <c r="C134" s="4"/>
      <c r="D134" s="4"/>
      <c r="F134" s="103"/>
      <c r="G134" s="104"/>
      <c r="H134" s="4"/>
      <c r="I134" s="4"/>
      <c r="J134" s="4"/>
    </row>
    <row r="135" spans="2:10" ht="30" customHeight="1" x14ac:dyDescent="0.25">
      <c r="B135" s="6"/>
      <c r="C135" s="6"/>
      <c r="D135" s="6"/>
      <c r="E135" s="6"/>
      <c r="F135" s="7"/>
      <c r="G135" s="4"/>
      <c r="H135" s="6"/>
      <c r="I135" s="6"/>
      <c r="J135" s="6"/>
    </row>
    <row r="136" spans="2:10" ht="30" customHeight="1" x14ac:dyDescent="0.25">
      <c r="B136" s="6"/>
      <c r="C136" s="6"/>
      <c r="D136" s="6"/>
      <c r="E136" s="6"/>
      <c r="F136" s="7"/>
      <c r="G136" s="4"/>
      <c r="H136" s="6"/>
      <c r="I136" s="6"/>
      <c r="J136" s="6"/>
    </row>
    <row r="137" spans="2:10" ht="30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ht="45" x14ac:dyDescent="0.25">
      <c r="B138" s="35" t="s">
        <v>3</v>
      </c>
      <c r="C138" s="35" t="s">
        <v>32</v>
      </c>
      <c r="D138" s="35" t="s">
        <v>33</v>
      </c>
      <c r="E138" s="35" t="s">
        <v>34</v>
      </c>
      <c r="F138" s="35" t="s">
        <v>35</v>
      </c>
      <c r="G138" s="35" t="s">
        <v>36</v>
      </c>
      <c r="H138" s="6"/>
      <c r="I138" s="6"/>
      <c r="J138" s="6"/>
    </row>
    <row r="139" spans="2:10" ht="30" customHeight="1" x14ac:dyDescent="0.25">
      <c r="B139" s="42">
        <v>1</v>
      </c>
      <c r="C139" s="41" t="s">
        <v>117</v>
      </c>
      <c r="D139" s="42" t="s">
        <v>118</v>
      </c>
      <c r="E139" s="42">
        <v>150</v>
      </c>
      <c r="F139" s="41"/>
      <c r="G139" s="39"/>
      <c r="H139" s="4"/>
      <c r="I139" s="4"/>
      <c r="J139" s="4"/>
    </row>
    <row r="140" spans="2:10" ht="30" customHeight="1" x14ac:dyDescent="0.25">
      <c r="B140" s="42">
        <v>2</v>
      </c>
      <c r="C140" s="44" t="s">
        <v>119</v>
      </c>
      <c r="D140" s="36" t="s">
        <v>118</v>
      </c>
      <c r="E140" s="36">
        <v>14</v>
      </c>
      <c r="F140" s="56"/>
      <c r="G140" s="39"/>
      <c r="H140" s="4"/>
      <c r="I140" s="4"/>
      <c r="J140" s="4"/>
    </row>
    <row r="141" spans="2:10" ht="30" customHeight="1" x14ac:dyDescent="0.25">
      <c r="B141" s="4"/>
      <c r="C141" s="4"/>
      <c r="D141" s="4"/>
      <c r="F141" s="103" t="s">
        <v>44</v>
      </c>
      <c r="G141" s="104"/>
      <c r="H141" s="4"/>
      <c r="I141" s="4"/>
      <c r="J141" s="4"/>
    </row>
    <row r="142" spans="2:10" ht="30" customHeight="1" x14ac:dyDescent="0.25">
      <c r="B142" s="4"/>
      <c r="C142" s="4"/>
      <c r="D142" s="4"/>
      <c r="F142" s="103"/>
      <c r="G142" s="104"/>
      <c r="H142" s="4"/>
      <c r="I142" s="4"/>
      <c r="J142" s="4"/>
    </row>
    <row r="143" spans="2:10" ht="30" customHeight="1" x14ac:dyDescent="0.25">
      <c r="B143" s="4"/>
      <c r="C143" s="4"/>
      <c r="D143" s="4"/>
      <c r="E143" s="4"/>
      <c r="F143" s="4"/>
      <c r="G143" s="16"/>
      <c r="H143" s="4"/>
      <c r="I143" s="4"/>
      <c r="J143" s="4"/>
    </row>
    <row r="144" spans="2:10" ht="30" customHeight="1" x14ac:dyDescent="0.25">
      <c r="B144" s="4"/>
      <c r="C144" s="4"/>
      <c r="D144" s="4"/>
      <c r="E144" s="4"/>
      <c r="F144" s="4"/>
      <c r="G144" s="16"/>
      <c r="H144" s="4"/>
      <c r="I144" s="4"/>
      <c r="J144" s="4"/>
    </row>
    <row r="145" spans="2:10" ht="30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ht="30" customHeight="1" x14ac:dyDescent="0.25">
      <c r="B146" s="101" t="s">
        <v>6</v>
      </c>
      <c r="C146" s="101"/>
      <c r="D146" s="101"/>
      <c r="E146" s="101"/>
      <c r="F146" s="35" t="s">
        <v>17</v>
      </c>
      <c r="G146" s="39">
        <f>G141+G133+G119+G108+G98+G68+G38+G13</f>
        <v>0</v>
      </c>
      <c r="H146" s="16"/>
      <c r="I146" s="5"/>
      <c r="J146" s="5"/>
    </row>
  </sheetData>
  <mergeCells count="33">
    <mergeCell ref="B1:C1"/>
    <mergeCell ref="B4:C4"/>
    <mergeCell ref="B5:C5"/>
    <mergeCell ref="F13:F14"/>
    <mergeCell ref="G13:G14"/>
    <mergeCell ref="B18:C18"/>
    <mergeCell ref="B19:C19"/>
    <mergeCell ref="F38:F39"/>
    <mergeCell ref="B41:C41"/>
    <mergeCell ref="B42:C42"/>
    <mergeCell ref="F68:F69"/>
    <mergeCell ref="G68:G69"/>
    <mergeCell ref="B71:C71"/>
    <mergeCell ref="B72:C72"/>
    <mergeCell ref="F98:F99"/>
    <mergeCell ref="G98:G99"/>
    <mergeCell ref="B102:C102"/>
    <mergeCell ref="B103:C103"/>
    <mergeCell ref="F108:F109"/>
    <mergeCell ref="G108:G109"/>
    <mergeCell ref="D100:F100"/>
    <mergeCell ref="B114:C114"/>
    <mergeCell ref="B115:C115"/>
    <mergeCell ref="F119:F120"/>
    <mergeCell ref="G119:G120"/>
    <mergeCell ref="B126:C126"/>
    <mergeCell ref="B146:C146"/>
    <mergeCell ref="D146:E146"/>
    <mergeCell ref="B127:C127"/>
    <mergeCell ref="F133:F134"/>
    <mergeCell ref="G133:G134"/>
    <mergeCell ref="F141:F142"/>
    <mergeCell ref="G141:G142"/>
  </mergeCells>
  <pageMargins left="0.25" right="0.25" top="0.75" bottom="0.75" header="0.51180555555555496" footer="0.51180555555555496"/>
  <pageSetup paperSize="9" firstPageNumber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54"/>
  <sheetViews>
    <sheetView zoomScale="85" zoomScaleNormal="85" workbookViewId="0">
      <selection activeCell="G54" sqref="G54"/>
    </sheetView>
  </sheetViews>
  <sheetFormatPr defaultRowHeight="15" x14ac:dyDescent="0.25"/>
  <cols>
    <col min="1" max="1" width="8.140625"/>
    <col min="2" max="2" width="11.140625"/>
    <col min="3" max="3" width="22.42578125"/>
    <col min="4" max="4" width="13.140625"/>
    <col min="5" max="5" width="10"/>
    <col min="6" max="6" width="27.85546875"/>
    <col min="7" max="7" width="23.42578125"/>
    <col min="8" max="8" width="19.42578125"/>
    <col min="9" max="1024" width="8.140625"/>
  </cols>
  <sheetData>
    <row r="1" spans="2:10" ht="30" customHeight="1" x14ac:dyDescent="0.25">
      <c r="B1" s="112" t="s">
        <v>7</v>
      </c>
      <c r="C1" s="112"/>
    </row>
    <row r="4" spans="2:10" ht="30" customHeight="1" x14ac:dyDescent="0.25">
      <c r="B4" s="6"/>
      <c r="C4" s="6"/>
      <c r="D4" s="6"/>
      <c r="E4" s="6"/>
      <c r="F4" s="7"/>
      <c r="G4" s="7"/>
      <c r="H4" s="6"/>
      <c r="I4" s="6"/>
      <c r="J4" s="6"/>
    </row>
    <row r="5" spans="2:10" ht="30" customHeight="1" x14ac:dyDescent="0.25">
      <c r="B5" s="118" t="s">
        <v>18</v>
      </c>
      <c r="C5" s="118"/>
      <c r="D5" s="27" t="s">
        <v>19</v>
      </c>
      <c r="E5" s="27" t="s">
        <v>20</v>
      </c>
      <c r="F5" s="28" t="s">
        <v>21</v>
      </c>
      <c r="G5" s="28" t="s">
        <v>22</v>
      </c>
      <c r="H5" s="29" t="s">
        <v>23</v>
      </c>
      <c r="I5" s="29" t="s">
        <v>24</v>
      </c>
      <c r="J5" s="29" t="s">
        <v>25</v>
      </c>
    </row>
    <row r="6" spans="2:10" ht="30" customHeight="1" x14ac:dyDescent="0.25">
      <c r="B6" s="119" t="s">
        <v>120</v>
      </c>
      <c r="C6" s="119"/>
      <c r="D6" s="57" t="s">
        <v>121</v>
      </c>
      <c r="E6" s="58" t="s">
        <v>122</v>
      </c>
      <c r="F6" s="59" t="s">
        <v>123</v>
      </c>
      <c r="G6" s="60" t="s">
        <v>124</v>
      </c>
      <c r="H6" s="61" t="s">
        <v>125</v>
      </c>
      <c r="I6" s="60">
        <v>65</v>
      </c>
      <c r="J6" s="39"/>
    </row>
    <row r="7" spans="2:10" ht="45" x14ac:dyDescent="0.25">
      <c r="B7" s="35" t="s">
        <v>3</v>
      </c>
      <c r="C7" s="35" t="s">
        <v>32</v>
      </c>
      <c r="D7" s="35" t="s">
        <v>33</v>
      </c>
      <c r="E7" s="35" t="s">
        <v>34</v>
      </c>
      <c r="F7" s="35" t="s">
        <v>35</v>
      </c>
      <c r="G7" s="35" t="s">
        <v>36</v>
      </c>
      <c r="H7" s="36"/>
      <c r="I7" s="36"/>
      <c r="J7" s="36"/>
    </row>
    <row r="8" spans="2:10" ht="30" customHeight="1" x14ac:dyDescent="0.25">
      <c r="B8" s="36">
        <v>1</v>
      </c>
      <c r="C8" s="44" t="s">
        <v>126</v>
      </c>
      <c r="D8" s="36" t="s">
        <v>38</v>
      </c>
      <c r="E8" s="36">
        <v>2</v>
      </c>
      <c r="F8" s="38"/>
      <c r="G8" s="39"/>
      <c r="H8" s="36"/>
      <c r="I8" s="36"/>
      <c r="J8" s="36"/>
    </row>
    <row r="9" spans="2:10" ht="30" customHeight="1" x14ac:dyDescent="0.25">
      <c r="B9" s="36">
        <v>2</v>
      </c>
      <c r="C9" s="44" t="s">
        <v>127</v>
      </c>
      <c r="D9" s="36" t="s">
        <v>38</v>
      </c>
      <c r="E9" s="36">
        <v>2</v>
      </c>
      <c r="F9" s="38"/>
      <c r="G9" s="39"/>
      <c r="H9" s="36"/>
      <c r="I9" s="36"/>
      <c r="J9" s="36"/>
    </row>
    <row r="10" spans="2:10" ht="30" customHeight="1" x14ac:dyDescent="0.25">
      <c r="B10" s="36">
        <v>3</v>
      </c>
      <c r="C10" s="44" t="s">
        <v>128</v>
      </c>
      <c r="D10" s="36" t="s">
        <v>38</v>
      </c>
      <c r="E10" s="36">
        <v>2</v>
      </c>
      <c r="F10" s="38"/>
      <c r="G10" s="39"/>
      <c r="H10" s="36"/>
      <c r="I10" s="36"/>
      <c r="J10" s="36"/>
    </row>
    <row r="11" spans="2:10" ht="30" customHeight="1" x14ac:dyDescent="0.25">
      <c r="B11" s="36">
        <v>4</v>
      </c>
      <c r="C11" s="44" t="s">
        <v>129</v>
      </c>
      <c r="D11" s="36" t="s">
        <v>38</v>
      </c>
      <c r="E11" s="36">
        <v>2</v>
      </c>
      <c r="F11" s="38"/>
      <c r="G11" s="39"/>
      <c r="H11" s="36"/>
      <c r="I11" s="36"/>
      <c r="J11" s="36"/>
    </row>
    <row r="12" spans="2:10" ht="30" customHeight="1" x14ac:dyDescent="0.25">
      <c r="B12" s="36">
        <v>5</v>
      </c>
      <c r="C12" s="44" t="s">
        <v>130</v>
      </c>
      <c r="D12" s="36" t="s">
        <v>38</v>
      </c>
      <c r="E12" s="36">
        <v>2</v>
      </c>
      <c r="F12" s="38"/>
      <c r="G12" s="39"/>
      <c r="H12" s="36"/>
      <c r="I12" s="36"/>
      <c r="J12" s="36"/>
    </row>
    <row r="13" spans="2:10" ht="30" customHeight="1" x14ac:dyDescent="0.25">
      <c r="B13" s="36">
        <v>6</v>
      </c>
      <c r="C13" s="44" t="s">
        <v>131</v>
      </c>
      <c r="D13" s="36" t="s">
        <v>38</v>
      </c>
      <c r="E13" s="36">
        <v>2</v>
      </c>
      <c r="F13" s="38"/>
      <c r="G13" s="39"/>
      <c r="H13" s="36"/>
      <c r="I13" s="36"/>
      <c r="J13" s="36"/>
    </row>
    <row r="14" spans="2:10" ht="30" customHeight="1" x14ac:dyDescent="0.25">
      <c r="B14" s="36">
        <v>7</v>
      </c>
      <c r="C14" s="44" t="s">
        <v>132</v>
      </c>
      <c r="D14" s="36" t="s">
        <v>133</v>
      </c>
      <c r="E14" s="36">
        <v>20</v>
      </c>
      <c r="F14" s="38"/>
      <c r="G14" s="39"/>
      <c r="H14" s="36"/>
      <c r="I14" s="36"/>
      <c r="J14" s="36"/>
    </row>
    <row r="15" spans="2:10" ht="30" customHeight="1" x14ac:dyDescent="0.25">
      <c r="B15" s="36">
        <v>8</v>
      </c>
      <c r="C15" s="44" t="s">
        <v>134</v>
      </c>
      <c r="D15" s="36" t="s">
        <v>38</v>
      </c>
      <c r="E15" s="36">
        <v>8</v>
      </c>
      <c r="F15" s="38"/>
      <c r="G15" s="39"/>
      <c r="H15" s="36"/>
      <c r="I15" s="36"/>
      <c r="J15" s="36"/>
    </row>
    <row r="16" spans="2:10" ht="30" customHeight="1" x14ac:dyDescent="0.25">
      <c r="B16" s="36">
        <v>9</v>
      </c>
      <c r="C16" s="44" t="s">
        <v>135</v>
      </c>
      <c r="D16" s="36" t="s">
        <v>38</v>
      </c>
      <c r="E16" s="36">
        <v>6</v>
      </c>
      <c r="F16" s="38"/>
      <c r="G16" s="39"/>
      <c r="H16" s="36"/>
      <c r="I16" s="36"/>
      <c r="J16" s="36"/>
    </row>
    <row r="17" spans="2:10" ht="30" customHeight="1" x14ac:dyDescent="0.25">
      <c r="B17" s="36">
        <v>10</v>
      </c>
      <c r="C17" s="44" t="s">
        <v>136</v>
      </c>
      <c r="D17" s="36" t="s">
        <v>38</v>
      </c>
      <c r="E17" s="36">
        <v>8</v>
      </c>
      <c r="F17" s="38"/>
      <c r="G17" s="39"/>
      <c r="H17" s="36"/>
      <c r="I17" s="36"/>
      <c r="J17" s="36"/>
    </row>
    <row r="18" spans="2:10" ht="30" customHeight="1" x14ac:dyDescent="0.25">
      <c r="B18" s="36">
        <v>11</v>
      </c>
      <c r="C18" s="44" t="s">
        <v>137</v>
      </c>
      <c r="D18" s="36" t="s">
        <v>38</v>
      </c>
      <c r="E18" s="36">
        <v>2</v>
      </c>
      <c r="F18" s="38"/>
      <c r="G18" s="39"/>
      <c r="H18" s="36"/>
      <c r="I18" s="36"/>
      <c r="J18" s="36"/>
    </row>
    <row r="19" spans="2:10" ht="30" customHeight="1" x14ac:dyDescent="0.25">
      <c r="B19" s="36">
        <v>12</v>
      </c>
      <c r="C19" s="44" t="s">
        <v>138</v>
      </c>
      <c r="D19" s="36" t="s">
        <v>38</v>
      </c>
      <c r="E19" s="36">
        <v>2</v>
      </c>
      <c r="F19" s="38"/>
      <c r="G19" s="39"/>
      <c r="H19" s="36"/>
      <c r="I19" s="36"/>
      <c r="J19" s="36"/>
    </row>
    <row r="20" spans="2:10" ht="30" customHeight="1" x14ac:dyDescent="0.25">
      <c r="F20" s="103" t="s">
        <v>44</v>
      </c>
      <c r="G20" s="104"/>
    </row>
    <row r="21" spans="2:10" ht="30" customHeight="1" x14ac:dyDescent="0.25">
      <c r="F21" s="103"/>
      <c r="G21" s="104"/>
    </row>
    <row r="22" spans="2:10" ht="30" customHeight="1" x14ac:dyDescent="0.25">
      <c r="B22" s="6"/>
      <c r="C22" s="6"/>
      <c r="D22" s="6"/>
      <c r="E22" s="6"/>
      <c r="F22" s="7"/>
      <c r="G22" s="7"/>
      <c r="H22" s="6"/>
      <c r="I22" s="6"/>
      <c r="J22" s="6"/>
    </row>
    <row r="23" spans="2:10" ht="30" customHeight="1" x14ac:dyDescent="0.25">
      <c r="B23" s="6"/>
      <c r="C23" s="6"/>
      <c r="D23" s="6"/>
      <c r="E23" s="6"/>
      <c r="F23" s="7"/>
      <c r="G23" s="7"/>
      <c r="H23" s="6"/>
      <c r="I23" s="6"/>
      <c r="J23" s="6"/>
    </row>
    <row r="24" spans="2:10" ht="30" customHeight="1" x14ac:dyDescent="0.25">
      <c r="B24" s="6"/>
      <c r="C24" s="6"/>
      <c r="D24" s="6"/>
      <c r="E24" s="6"/>
      <c r="F24" s="7"/>
      <c r="G24" s="7"/>
      <c r="H24" s="6"/>
      <c r="I24" s="6"/>
      <c r="J24" s="6"/>
    </row>
    <row r="25" spans="2:10" ht="30" customHeight="1" x14ac:dyDescent="0.25">
      <c r="B25" s="105" t="s">
        <v>18</v>
      </c>
      <c r="C25" s="105"/>
      <c r="D25" s="27" t="s">
        <v>19</v>
      </c>
      <c r="E25" s="27" t="s">
        <v>20</v>
      </c>
      <c r="F25" s="28" t="s">
        <v>21</v>
      </c>
      <c r="G25" s="28" t="s">
        <v>22</v>
      </c>
      <c r="H25" s="29" t="s">
        <v>23</v>
      </c>
      <c r="I25" s="29" t="s">
        <v>24</v>
      </c>
      <c r="J25" s="29" t="s">
        <v>25</v>
      </c>
    </row>
    <row r="26" spans="2:10" ht="30" customHeight="1" x14ac:dyDescent="0.25">
      <c r="B26" s="114" t="s">
        <v>139</v>
      </c>
      <c r="C26" s="114"/>
      <c r="D26" s="57" t="s">
        <v>121</v>
      </c>
      <c r="E26" s="58" t="s">
        <v>122</v>
      </c>
      <c r="F26" s="59" t="s">
        <v>123</v>
      </c>
      <c r="G26" s="60" t="s">
        <v>124</v>
      </c>
      <c r="H26" s="61" t="s">
        <v>140</v>
      </c>
      <c r="I26" s="60">
        <v>65</v>
      </c>
      <c r="J26" s="33"/>
    </row>
    <row r="27" spans="2:10" ht="45" x14ac:dyDescent="0.25">
      <c r="B27" s="35" t="s">
        <v>3</v>
      </c>
      <c r="C27" s="35" t="s">
        <v>32</v>
      </c>
      <c r="D27" s="35" t="s">
        <v>33</v>
      </c>
      <c r="E27" s="35" t="s">
        <v>34</v>
      </c>
      <c r="F27" s="35" t="s">
        <v>35</v>
      </c>
      <c r="G27" s="35" t="s">
        <v>36</v>
      </c>
      <c r="H27" s="36"/>
      <c r="I27" s="36"/>
      <c r="J27" s="36"/>
    </row>
    <row r="28" spans="2:10" ht="30" customHeight="1" x14ac:dyDescent="0.25">
      <c r="B28" s="36">
        <v>1</v>
      </c>
      <c r="C28" s="44" t="s">
        <v>126</v>
      </c>
      <c r="D28" s="36" t="s">
        <v>38</v>
      </c>
      <c r="E28" s="36">
        <v>2</v>
      </c>
      <c r="F28" s="38"/>
      <c r="G28" s="39"/>
      <c r="H28" s="36"/>
      <c r="I28" s="36"/>
      <c r="J28" s="36"/>
    </row>
    <row r="29" spans="2:10" ht="30" customHeight="1" x14ac:dyDescent="0.25">
      <c r="B29" s="36">
        <v>2</v>
      </c>
      <c r="C29" s="44" t="s">
        <v>127</v>
      </c>
      <c r="D29" s="36" t="s">
        <v>38</v>
      </c>
      <c r="E29" s="36">
        <v>2</v>
      </c>
      <c r="F29" s="38"/>
      <c r="G29" s="39"/>
      <c r="H29" s="36"/>
      <c r="I29" s="36"/>
      <c r="J29" s="36"/>
    </row>
    <row r="30" spans="2:10" ht="30" customHeight="1" x14ac:dyDescent="0.25">
      <c r="B30" s="36">
        <v>3</v>
      </c>
      <c r="C30" s="44" t="s">
        <v>128</v>
      </c>
      <c r="D30" s="36" t="s">
        <v>38</v>
      </c>
      <c r="E30" s="36">
        <v>2</v>
      </c>
      <c r="F30" s="38"/>
      <c r="G30" s="39"/>
      <c r="H30" s="36"/>
      <c r="I30" s="36"/>
      <c r="J30" s="36"/>
    </row>
    <row r="31" spans="2:10" ht="30" customHeight="1" x14ac:dyDescent="0.25">
      <c r="B31" s="36">
        <v>4</v>
      </c>
      <c r="C31" s="44" t="s">
        <v>129</v>
      </c>
      <c r="D31" s="36" t="s">
        <v>38</v>
      </c>
      <c r="E31" s="36">
        <v>2</v>
      </c>
      <c r="F31" s="38"/>
      <c r="G31" s="39"/>
      <c r="H31" s="36"/>
      <c r="I31" s="36"/>
      <c r="J31" s="36"/>
    </row>
    <row r="32" spans="2:10" ht="30" customHeight="1" x14ac:dyDescent="0.25">
      <c r="B32" s="36">
        <v>5</v>
      </c>
      <c r="C32" s="44" t="s">
        <v>130</v>
      </c>
      <c r="D32" s="36" t="s">
        <v>38</v>
      </c>
      <c r="E32" s="36">
        <v>2</v>
      </c>
      <c r="F32" s="38"/>
      <c r="G32" s="39"/>
      <c r="H32" s="36"/>
      <c r="I32" s="36"/>
      <c r="J32" s="36"/>
    </row>
    <row r="33" spans="2:10" ht="30" customHeight="1" x14ac:dyDescent="0.25">
      <c r="B33" s="36">
        <v>6</v>
      </c>
      <c r="C33" s="44" t="s">
        <v>131</v>
      </c>
      <c r="D33" s="36" t="s">
        <v>38</v>
      </c>
      <c r="E33" s="36">
        <v>2</v>
      </c>
      <c r="F33" s="38"/>
      <c r="G33" s="39"/>
      <c r="H33" s="36"/>
      <c r="I33" s="36"/>
      <c r="J33" s="36"/>
    </row>
    <row r="34" spans="2:10" ht="30" customHeight="1" x14ac:dyDescent="0.25">
      <c r="B34" s="36">
        <v>7</v>
      </c>
      <c r="C34" s="44" t="s">
        <v>132</v>
      </c>
      <c r="D34" s="36" t="s">
        <v>133</v>
      </c>
      <c r="E34" s="36">
        <v>20</v>
      </c>
      <c r="F34" s="38"/>
      <c r="G34" s="39"/>
      <c r="H34" s="36"/>
      <c r="I34" s="36"/>
      <c r="J34" s="36"/>
    </row>
    <row r="35" spans="2:10" ht="30" customHeight="1" x14ac:dyDescent="0.25">
      <c r="B35" s="36">
        <v>8</v>
      </c>
      <c r="C35" s="44" t="s">
        <v>134</v>
      </c>
      <c r="D35" s="36" t="s">
        <v>38</v>
      </c>
      <c r="E35" s="36">
        <v>8</v>
      </c>
      <c r="F35" s="38"/>
      <c r="G35" s="39"/>
      <c r="H35" s="36"/>
      <c r="I35" s="36"/>
      <c r="J35" s="36"/>
    </row>
    <row r="36" spans="2:10" ht="30" customHeight="1" x14ac:dyDescent="0.25">
      <c r="B36" s="36">
        <v>9</v>
      </c>
      <c r="C36" s="44" t="s">
        <v>135</v>
      </c>
      <c r="D36" s="36" t="s">
        <v>38</v>
      </c>
      <c r="E36" s="36">
        <v>6</v>
      </c>
      <c r="F36" s="38"/>
      <c r="G36" s="39"/>
      <c r="H36" s="36"/>
      <c r="I36" s="36"/>
      <c r="J36" s="36"/>
    </row>
    <row r="37" spans="2:10" ht="30" customHeight="1" x14ac:dyDescent="0.25">
      <c r="B37" s="36">
        <v>10</v>
      </c>
      <c r="C37" s="44" t="s">
        <v>136</v>
      </c>
      <c r="D37" s="36" t="s">
        <v>38</v>
      </c>
      <c r="E37" s="36">
        <v>8</v>
      </c>
      <c r="F37" s="38"/>
      <c r="G37" s="39"/>
      <c r="H37" s="36"/>
      <c r="I37" s="36"/>
      <c r="J37" s="36"/>
    </row>
    <row r="38" spans="2:10" ht="30" customHeight="1" x14ac:dyDescent="0.25">
      <c r="B38" s="36">
        <v>11</v>
      </c>
      <c r="C38" s="44" t="s">
        <v>141</v>
      </c>
      <c r="D38" s="36" t="s">
        <v>38</v>
      </c>
      <c r="E38" s="36">
        <v>2</v>
      </c>
      <c r="F38" s="38"/>
      <c r="G38" s="39"/>
      <c r="H38" s="36"/>
      <c r="I38" s="36"/>
      <c r="J38" s="36"/>
    </row>
    <row r="39" spans="2:10" ht="30" customHeight="1" x14ac:dyDescent="0.25">
      <c r="B39" s="36">
        <v>12</v>
      </c>
      <c r="C39" s="44" t="s">
        <v>138</v>
      </c>
      <c r="D39" s="36" t="s">
        <v>38</v>
      </c>
      <c r="E39" s="36">
        <v>2</v>
      </c>
      <c r="F39" s="38"/>
      <c r="G39" s="39"/>
      <c r="H39" s="36"/>
      <c r="I39" s="36"/>
      <c r="J39" s="36"/>
    </row>
    <row r="40" spans="2:10" ht="30" customHeight="1" x14ac:dyDescent="0.25">
      <c r="F40" s="103" t="s">
        <v>44</v>
      </c>
      <c r="G40" s="104"/>
    </row>
    <row r="41" spans="2:10" ht="30" customHeight="1" x14ac:dyDescent="0.25">
      <c r="F41" s="103"/>
      <c r="G41" s="104"/>
    </row>
    <row r="42" spans="2:10" ht="30" customHeight="1" x14ac:dyDescent="0.25">
      <c r="B42" s="6"/>
      <c r="C42" s="6"/>
      <c r="D42" s="6"/>
      <c r="E42" s="6"/>
      <c r="F42" s="7"/>
      <c r="G42" s="7"/>
      <c r="H42" s="6"/>
      <c r="I42" s="6"/>
      <c r="J42" s="6"/>
    </row>
    <row r="43" spans="2:10" ht="30" customHeight="1" x14ac:dyDescent="0.25">
      <c r="E43" s="11"/>
      <c r="F43" s="12"/>
      <c r="G43" s="12"/>
    </row>
    <row r="44" spans="2:10" ht="30" customHeight="1" x14ac:dyDescent="0.25">
      <c r="E44" s="11"/>
      <c r="F44" s="12"/>
      <c r="G44" s="12"/>
    </row>
    <row r="46" spans="2:10" ht="45" x14ac:dyDescent="0.25">
      <c r="B46" s="35" t="s">
        <v>3</v>
      </c>
      <c r="C46" s="35" t="s">
        <v>32</v>
      </c>
      <c r="D46" s="35" t="s">
        <v>33</v>
      </c>
      <c r="E46" s="35" t="s">
        <v>34</v>
      </c>
      <c r="F46" s="35" t="s">
        <v>35</v>
      </c>
      <c r="G46" s="35" t="s">
        <v>36</v>
      </c>
      <c r="H46" s="6"/>
      <c r="I46" s="6"/>
      <c r="J46" s="6"/>
    </row>
    <row r="47" spans="2:10" ht="30" customHeight="1" x14ac:dyDescent="0.25">
      <c r="B47" s="42">
        <v>1</v>
      </c>
      <c r="C47" s="39" t="s">
        <v>117</v>
      </c>
      <c r="D47" s="42" t="s">
        <v>118</v>
      </c>
      <c r="E47" s="42">
        <v>80</v>
      </c>
      <c r="F47" s="39"/>
      <c r="G47" s="39"/>
    </row>
    <row r="48" spans="2:10" ht="30" customHeight="1" x14ac:dyDescent="0.25">
      <c r="B48" s="42">
        <v>2</v>
      </c>
      <c r="C48" s="44" t="s">
        <v>119</v>
      </c>
      <c r="D48" s="36" t="s">
        <v>118</v>
      </c>
      <c r="E48" s="36">
        <v>60</v>
      </c>
      <c r="F48" s="62"/>
      <c r="G48" s="39"/>
    </row>
    <row r="49" spans="2:10" ht="30" customHeight="1" x14ac:dyDescent="0.25">
      <c r="F49" s="115" t="s">
        <v>44</v>
      </c>
      <c r="G49" s="117"/>
    </row>
    <row r="50" spans="2:10" ht="30" customHeight="1" x14ac:dyDescent="0.25">
      <c r="F50" s="116"/>
      <c r="G50" s="117"/>
    </row>
    <row r="51" spans="2:10" ht="30" customHeight="1" x14ac:dyDescent="0.25">
      <c r="G51" s="17"/>
    </row>
    <row r="52" spans="2:10" ht="30" customHeight="1" x14ac:dyDescent="0.25">
      <c r="G52" s="17"/>
    </row>
    <row r="54" spans="2:10" s="13" customFormat="1" ht="30" customHeight="1" x14ac:dyDescent="0.25">
      <c r="B54" s="101" t="s">
        <v>7</v>
      </c>
      <c r="C54" s="101"/>
      <c r="D54" s="101"/>
      <c r="E54" s="101"/>
      <c r="F54" s="63" t="s">
        <v>17</v>
      </c>
      <c r="G54" s="39"/>
      <c r="H54" s="17"/>
      <c r="I54" s="5"/>
      <c r="J54" s="5"/>
    </row>
  </sheetData>
  <mergeCells count="13">
    <mergeCell ref="G40:G41"/>
    <mergeCell ref="F49:F50"/>
    <mergeCell ref="G49:G50"/>
    <mergeCell ref="B1:C1"/>
    <mergeCell ref="B5:C5"/>
    <mergeCell ref="B6:C6"/>
    <mergeCell ref="F20:F21"/>
    <mergeCell ref="G20:G21"/>
    <mergeCell ref="B54:C54"/>
    <mergeCell ref="D54:E54"/>
    <mergeCell ref="B25:C25"/>
    <mergeCell ref="B26:C26"/>
    <mergeCell ref="F40:F41"/>
  </mergeCells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204"/>
  <sheetViews>
    <sheetView zoomScale="80" zoomScaleNormal="80" workbookViewId="0">
      <selection activeCell="E198" sqref="E198"/>
    </sheetView>
  </sheetViews>
  <sheetFormatPr defaultRowHeight="15" x14ac:dyDescent="0.25"/>
  <cols>
    <col min="1" max="2" width="8.42578125"/>
    <col min="3" max="3" width="31" style="71"/>
    <col min="4" max="4" width="8.42578125"/>
    <col min="5" max="5" width="26.42578125"/>
    <col min="6" max="6" width="18.42578125"/>
    <col min="7" max="7" width="19.85546875"/>
    <col min="8" max="8" width="49"/>
    <col min="9" max="1024" width="8.42578125"/>
  </cols>
  <sheetData>
    <row r="1" spans="2:10" ht="30" customHeight="1" x14ac:dyDescent="0.25">
      <c r="B1" s="112" t="s">
        <v>8</v>
      </c>
      <c r="C1" s="112"/>
    </row>
    <row r="5" spans="2:10" ht="30" customHeight="1" x14ac:dyDescent="0.25">
      <c r="B5" s="105" t="s">
        <v>18</v>
      </c>
      <c r="C5" s="105"/>
      <c r="D5" s="27" t="s">
        <v>19</v>
      </c>
      <c r="E5" s="27" t="s">
        <v>20</v>
      </c>
      <c r="F5" s="28" t="s">
        <v>21</v>
      </c>
      <c r="G5" s="28" t="s">
        <v>22</v>
      </c>
      <c r="H5" s="29" t="s">
        <v>23</v>
      </c>
      <c r="I5" s="29" t="s">
        <v>24</v>
      </c>
      <c r="J5" s="29" t="s">
        <v>25</v>
      </c>
    </row>
    <row r="6" spans="2:10" ht="30" customHeight="1" x14ac:dyDescent="0.25">
      <c r="B6" s="114" t="s">
        <v>142</v>
      </c>
      <c r="C6" s="114"/>
      <c r="D6" s="30" t="s">
        <v>8</v>
      </c>
      <c r="E6" s="31"/>
      <c r="F6" s="32" t="s">
        <v>143</v>
      </c>
      <c r="G6" s="33" t="s">
        <v>144</v>
      </c>
      <c r="H6" s="34" t="s">
        <v>145</v>
      </c>
      <c r="I6" s="33"/>
      <c r="J6" s="33"/>
    </row>
    <row r="7" spans="2:10" ht="45" x14ac:dyDescent="0.25">
      <c r="B7" s="35" t="s">
        <v>3</v>
      </c>
      <c r="C7" s="70" t="s">
        <v>32</v>
      </c>
      <c r="D7" s="35" t="s">
        <v>33</v>
      </c>
      <c r="E7" s="35" t="s">
        <v>34</v>
      </c>
      <c r="F7" s="35" t="s">
        <v>35</v>
      </c>
      <c r="G7" s="35" t="s">
        <v>36</v>
      </c>
      <c r="H7" s="36"/>
      <c r="I7" s="36"/>
      <c r="J7" s="36"/>
    </row>
    <row r="8" spans="2:10" ht="30" customHeight="1" x14ac:dyDescent="0.25">
      <c r="B8" s="36">
        <v>1</v>
      </c>
      <c r="C8" s="66" t="s">
        <v>146</v>
      </c>
      <c r="D8" s="36" t="s">
        <v>38</v>
      </c>
      <c r="E8" s="36">
        <v>2</v>
      </c>
      <c r="F8" s="38"/>
      <c r="G8" s="39"/>
      <c r="H8" s="36"/>
      <c r="I8" s="36"/>
      <c r="J8" s="36"/>
    </row>
    <row r="9" spans="2:10" ht="30" customHeight="1" x14ac:dyDescent="0.25">
      <c r="B9" s="36">
        <v>2</v>
      </c>
      <c r="C9" s="66" t="s">
        <v>131</v>
      </c>
      <c r="D9" s="36" t="s">
        <v>38</v>
      </c>
      <c r="E9" s="36">
        <v>2</v>
      </c>
      <c r="F9" s="38"/>
      <c r="G9" s="39"/>
      <c r="H9" s="36"/>
      <c r="I9" s="36"/>
      <c r="J9" s="36"/>
    </row>
    <row r="10" spans="2:10" ht="30" customHeight="1" x14ac:dyDescent="0.25">
      <c r="B10" s="36">
        <v>3</v>
      </c>
      <c r="C10" s="66" t="s">
        <v>147</v>
      </c>
      <c r="D10" s="36" t="s">
        <v>38</v>
      </c>
      <c r="E10" s="36">
        <v>2</v>
      </c>
      <c r="F10" s="38"/>
      <c r="G10" s="39"/>
      <c r="H10" s="36"/>
      <c r="I10" s="36"/>
      <c r="J10" s="36"/>
    </row>
    <row r="11" spans="2:10" ht="30" customHeight="1" x14ac:dyDescent="0.25">
      <c r="B11" s="36">
        <v>4</v>
      </c>
      <c r="C11" s="66" t="s">
        <v>130</v>
      </c>
      <c r="D11" s="36" t="s">
        <v>38</v>
      </c>
      <c r="E11" s="36">
        <v>2</v>
      </c>
      <c r="F11" s="38"/>
      <c r="G11" s="39"/>
      <c r="H11" s="36"/>
      <c r="I11" s="36"/>
      <c r="J11" s="36"/>
    </row>
    <row r="12" spans="2:10" ht="30" customHeight="1" x14ac:dyDescent="0.25">
      <c r="B12" s="36">
        <v>5</v>
      </c>
      <c r="C12" s="133" t="s">
        <v>350</v>
      </c>
      <c r="D12" s="129" t="s">
        <v>38</v>
      </c>
      <c r="E12" s="129">
        <v>1</v>
      </c>
      <c r="F12" s="38"/>
      <c r="G12" s="39"/>
      <c r="H12" s="36"/>
      <c r="I12" s="36"/>
      <c r="J12" s="36"/>
    </row>
    <row r="13" spans="2:10" ht="30" customHeight="1" x14ac:dyDescent="0.25">
      <c r="B13" s="36">
        <v>6</v>
      </c>
      <c r="C13" s="133" t="s">
        <v>351</v>
      </c>
      <c r="D13" s="129" t="s">
        <v>38</v>
      </c>
      <c r="E13" s="129">
        <v>1</v>
      </c>
      <c r="F13" s="38"/>
      <c r="G13" s="39"/>
      <c r="H13" s="36"/>
      <c r="I13" s="36"/>
      <c r="J13" s="36"/>
    </row>
    <row r="14" spans="2:10" ht="30" customHeight="1" x14ac:dyDescent="0.25">
      <c r="B14" s="36">
        <v>7</v>
      </c>
      <c r="C14" s="133" t="s">
        <v>352</v>
      </c>
      <c r="D14" s="129" t="s">
        <v>38</v>
      </c>
      <c r="E14" s="129">
        <v>1</v>
      </c>
      <c r="F14" s="38"/>
      <c r="G14" s="39"/>
      <c r="H14" s="36"/>
      <c r="I14" s="36"/>
      <c r="J14" s="36"/>
    </row>
    <row r="15" spans="2:10" ht="30" customHeight="1" x14ac:dyDescent="0.25">
      <c r="B15" s="36">
        <v>8</v>
      </c>
      <c r="C15" s="133" t="s">
        <v>353</v>
      </c>
      <c r="D15" s="129" t="s">
        <v>38</v>
      </c>
      <c r="E15" s="129">
        <v>1</v>
      </c>
      <c r="F15" s="38"/>
      <c r="G15" s="39"/>
      <c r="H15" s="36"/>
      <c r="I15" s="36"/>
      <c r="J15" s="36"/>
    </row>
    <row r="16" spans="2:10" ht="30" customHeight="1" x14ac:dyDescent="0.25">
      <c r="B16" s="36">
        <v>9</v>
      </c>
      <c r="C16" s="133" t="s">
        <v>354</v>
      </c>
      <c r="D16" s="129" t="s">
        <v>38</v>
      </c>
      <c r="E16" s="129">
        <v>1</v>
      </c>
      <c r="F16" s="38"/>
      <c r="G16" s="39"/>
      <c r="H16" s="36"/>
      <c r="I16" s="36"/>
      <c r="J16" s="36"/>
    </row>
    <row r="17" spans="2:10" ht="30" customHeight="1" x14ac:dyDescent="0.25">
      <c r="B17" s="36">
        <v>10</v>
      </c>
      <c r="C17" s="133" t="s">
        <v>355</v>
      </c>
      <c r="D17" s="129" t="s">
        <v>38</v>
      </c>
      <c r="E17" s="129">
        <v>1</v>
      </c>
      <c r="F17" s="38"/>
      <c r="G17" s="39"/>
      <c r="H17" s="36"/>
      <c r="I17" s="36"/>
      <c r="J17" s="36"/>
    </row>
    <row r="18" spans="2:10" ht="30" customHeight="1" x14ac:dyDescent="0.25">
      <c r="B18" s="36">
        <v>11</v>
      </c>
      <c r="C18" s="133" t="s">
        <v>356</v>
      </c>
      <c r="D18" s="129" t="s">
        <v>38</v>
      </c>
      <c r="E18" s="129">
        <v>1</v>
      </c>
      <c r="F18" s="38"/>
      <c r="G18" s="39"/>
      <c r="H18" s="36"/>
      <c r="I18" s="36"/>
      <c r="J18" s="36"/>
    </row>
    <row r="19" spans="2:10" ht="30" customHeight="1" x14ac:dyDescent="0.25">
      <c r="B19" s="36">
        <v>12</v>
      </c>
      <c r="C19" s="66" t="s">
        <v>357</v>
      </c>
      <c r="D19" s="36" t="s">
        <v>358</v>
      </c>
      <c r="E19" s="36">
        <v>20</v>
      </c>
      <c r="F19" s="38"/>
      <c r="G19" s="39"/>
      <c r="H19" s="36"/>
      <c r="I19" s="36"/>
      <c r="J19" s="36"/>
    </row>
    <row r="20" spans="2:10" ht="30" customHeight="1" x14ac:dyDescent="0.25">
      <c r="B20" s="36">
        <v>13</v>
      </c>
      <c r="C20" s="66" t="s">
        <v>359</v>
      </c>
      <c r="D20" s="36" t="s">
        <v>358</v>
      </c>
      <c r="E20" s="36">
        <v>20</v>
      </c>
      <c r="F20" s="38"/>
      <c r="G20" s="39"/>
      <c r="H20" s="36"/>
      <c r="I20" s="36"/>
      <c r="J20" s="36"/>
    </row>
    <row r="21" spans="2:10" ht="30" customHeight="1" x14ac:dyDescent="0.25">
      <c r="B21" s="36">
        <v>14</v>
      </c>
      <c r="C21" s="66" t="s">
        <v>360</v>
      </c>
      <c r="D21" s="36" t="s">
        <v>358</v>
      </c>
      <c r="E21" s="36">
        <v>20</v>
      </c>
      <c r="F21" s="38"/>
      <c r="G21" s="39"/>
      <c r="H21" s="36"/>
      <c r="I21" s="36"/>
      <c r="J21" s="36"/>
    </row>
    <row r="22" spans="2:10" ht="30" customHeight="1" x14ac:dyDescent="0.25">
      <c r="B22" s="36">
        <v>15</v>
      </c>
      <c r="C22" s="66" t="s">
        <v>361</v>
      </c>
      <c r="D22" s="36" t="s">
        <v>358</v>
      </c>
      <c r="E22" s="36">
        <v>20</v>
      </c>
      <c r="F22" s="38"/>
      <c r="G22" s="39"/>
      <c r="H22" s="36"/>
      <c r="I22" s="36"/>
      <c r="J22" s="36"/>
    </row>
    <row r="23" spans="2:10" ht="30" customHeight="1" x14ac:dyDescent="0.25">
      <c r="C23" s="67"/>
      <c r="F23" s="103" t="s">
        <v>44</v>
      </c>
      <c r="G23" s="104">
        <f>SUM(G8:G22)</f>
        <v>0</v>
      </c>
    </row>
    <row r="24" spans="2:10" ht="45.75" customHeight="1" x14ac:dyDescent="0.25">
      <c r="C24" s="67"/>
      <c r="E24" s="22"/>
      <c r="F24" s="103"/>
      <c r="G24" s="104"/>
    </row>
    <row r="25" spans="2:10" ht="47.45" customHeight="1" x14ac:dyDescent="0.25"/>
    <row r="26" spans="2:10" ht="30" customHeight="1" x14ac:dyDescent="0.25">
      <c r="B26" s="105" t="s">
        <v>18</v>
      </c>
      <c r="C26" s="105"/>
      <c r="D26" s="27" t="s">
        <v>19</v>
      </c>
      <c r="E26" s="27" t="s">
        <v>20</v>
      </c>
      <c r="F26" s="28" t="s">
        <v>21</v>
      </c>
      <c r="G26" s="28" t="s">
        <v>22</v>
      </c>
      <c r="H26" s="29" t="s">
        <v>23</v>
      </c>
      <c r="I26" s="29" t="s">
        <v>24</v>
      </c>
      <c r="J26" s="64" t="s">
        <v>25</v>
      </c>
    </row>
    <row r="27" spans="2:10" ht="30" customHeight="1" x14ac:dyDescent="0.25">
      <c r="B27" s="114" t="s">
        <v>148</v>
      </c>
      <c r="C27" s="114"/>
      <c r="D27" s="30" t="s">
        <v>8</v>
      </c>
      <c r="E27" s="31"/>
      <c r="F27" s="32" t="s">
        <v>143</v>
      </c>
      <c r="G27" s="33"/>
      <c r="H27" s="34" t="s">
        <v>149</v>
      </c>
      <c r="I27" s="33"/>
      <c r="J27" s="65"/>
    </row>
    <row r="28" spans="2:10" ht="45" x14ac:dyDescent="0.25">
      <c r="B28" s="35" t="s">
        <v>3</v>
      </c>
      <c r="C28" s="70" t="s">
        <v>32</v>
      </c>
      <c r="D28" s="35" t="s">
        <v>33</v>
      </c>
      <c r="E28" s="35" t="s">
        <v>34</v>
      </c>
      <c r="F28" s="35" t="s">
        <v>35</v>
      </c>
      <c r="G28" s="35" t="s">
        <v>36</v>
      </c>
      <c r="H28" s="40"/>
      <c r="I28" s="36"/>
      <c r="J28" s="6"/>
    </row>
    <row r="29" spans="2:10" ht="30" customHeight="1" x14ac:dyDescent="0.25">
      <c r="B29" s="36">
        <v>1</v>
      </c>
      <c r="C29" s="66" t="s">
        <v>146</v>
      </c>
      <c r="D29" s="36" t="s">
        <v>38</v>
      </c>
      <c r="E29" s="36">
        <v>2</v>
      </c>
      <c r="F29" s="38"/>
      <c r="G29" s="39"/>
      <c r="H29" s="40"/>
      <c r="I29" s="36"/>
      <c r="J29" s="6"/>
    </row>
    <row r="30" spans="2:10" ht="30" customHeight="1" x14ac:dyDescent="0.25">
      <c r="B30" s="36">
        <v>2</v>
      </c>
      <c r="C30" s="66" t="s">
        <v>131</v>
      </c>
      <c r="D30" s="36" t="s">
        <v>38</v>
      </c>
      <c r="E30" s="36">
        <v>2</v>
      </c>
      <c r="F30" s="38"/>
      <c r="G30" s="39"/>
      <c r="H30" s="36"/>
      <c r="I30" s="36"/>
      <c r="J30" s="6"/>
    </row>
    <row r="31" spans="2:10" ht="30" customHeight="1" x14ac:dyDescent="0.25">
      <c r="B31" s="36">
        <v>3</v>
      </c>
      <c r="C31" s="66" t="s">
        <v>147</v>
      </c>
      <c r="D31" s="36" t="s">
        <v>38</v>
      </c>
      <c r="E31" s="36">
        <v>2</v>
      </c>
      <c r="F31" s="38"/>
      <c r="G31" s="39"/>
      <c r="H31" s="36"/>
      <c r="I31" s="36"/>
      <c r="J31" s="6"/>
    </row>
    <row r="32" spans="2:10" ht="30" customHeight="1" x14ac:dyDescent="0.25">
      <c r="B32" s="36">
        <v>4</v>
      </c>
      <c r="C32" s="66" t="s">
        <v>130</v>
      </c>
      <c r="D32" s="36" t="s">
        <v>38</v>
      </c>
      <c r="E32" s="36">
        <v>2</v>
      </c>
      <c r="F32" s="38"/>
      <c r="G32" s="39"/>
      <c r="H32" s="36"/>
      <c r="I32" s="36"/>
      <c r="J32" s="6"/>
    </row>
    <row r="33" spans="2:10" ht="30" customHeight="1" x14ac:dyDescent="0.25">
      <c r="B33" s="36">
        <v>5</v>
      </c>
      <c r="C33" s="66" t="s">
        <v>150</v>
      </c>
      <c r="D33" s="36" t="s">
        <v>38</v>
      </c>
      <c r="E33" s="36">
        <v>1</v>
      </c>
      <c r="F33" s="38"/>
      <c r="G33" s="39"/>
      <c r="H33" s="40"/>
      <c r="I33" s="36"/>
      <c r="J33" s="6"/>
    </row>
    <row r="34" spans="2:10" ht="30" customHeight="1" x14ac:dyDescent="0.25">
      <c r="B34" s="36">
        <v>6</v>
      </c>
      <c r="C34" s="66" t="s">
        <v>151</v>
      </c>
      <c r="D34" s="36" t="s">
        <v>152</v>
      </c>
      <c r="E34" s="36">
        <v>1</v>
      </c>
      <c r="F34" s="38"/>
      <c r="G34" s="39"/>
      <c r="H34" s="36"/>
      <c r="I34" s="36"/>
      <c r="J34" s="6"/>
    </row>
    <row r="35" spans="2:10" ht="30" customHeight="1" x14ac:dyDescent="0.25">
      <c r="B35" s="36">
        <v>7</v>
      </c>
      <c r="C35" s="66" t="s">
        <v>153</v>
      </c>
      <c r="D35" s="36" t="s">
        <v>38</v>
      </c>
      <c r="E35" s="36">
        <v>1</v>
      </c>
      <c r="F35" s="38"/>
      <c r="G35" s="39"/>
      <c r="H35" s="36"/>
      <c r="I35" s="36"/>
      <c r="J35" s="6"/>
    </row>
    <row r="36" spans="2:10" ht="30" customHeight="1" x14ac:dyDescent="0.25">
      <c r="B36" s="36">
        <v>8</v>
      </c>
      <c r="C36" s="66" t="s">
        <v>154</v>
      </c>
      <c r="D36" s="36" t="s">
        <v>38</v>
      </c>
      <c r="E36" s="36">
        <v>1</v>
      </c>
      <c r="F36" s="38"/>
      <c r="G36" s="39"/>
      <c r="H36" s="36"/>
      <c r="I36" s="36"/>
      <c r="J36" s="6"/>
    </row>
    <row r="37" spans="2:10" ht="30" customHeight="1" x14ac:dyDescent="0.25">
      <c r="B37" s="36">
        <v>9</v>
      </c>
      <c r="C37" s="66" t="s">
        <v>155</v>
      </c>
      <c r="D37" s="36" t="s">
        <v>38</v>
      </c>
      <c r="E37" s="36">
        <v>1</v>
      </c>
      <c r="F37" s="38"/>
      <c r="G37" s="39"/>
      <c r="H37" s="40"/>
      <c r="I37" s="36"/>
      <c r="J37" s="6"/>
    </row>
    <row r="38" spans="2:10" ht="30" customHeight="1" x14ac:dyDescent="0.25">
      <c r="B38" s="36">
        <v>10</v>
      </c>
      <c r="C38" s="66" t="s">
        <v>156</v>
      </c>
      <c r="D38" s="36" t="s">
        <v>38</v>
      </c>
      <c r="E38" s="36">
        <v>1</v>
      </c>
      <c r="F38" s="38"/>
      <c r="G38" s="39"/>
      <c r="H38" s="36"/>
      <c r="I38" s="36"/>
      <c r="J38" s="6"/>
    </row>
    <row r="39" spans="2:10" ht="30" customHeight="1" x14ac:dyDescent="0.25">
      <c r="B39" s="36">
        <v>11</v>
      </c>
      <c r="C39" s="66" t="s">
        <v>157</v>
      </c>
      <c r="D39" s="36" t="s">
        <v>38</v>
      </c>
      <c r="E39" s="36">
        <v>1</v>
      </c>
      <c r="F39" s="38"/>
      <c r="G39" s="39"/>
      <c r="H39" s="36"/>
      <c r="I39" s="36"/>
      <c r="J39" s="6"/>
    </row>
    <row r="40" spans="2:10" ht="30" customHeight="1" x14ac:dyDescent="0.25">
      <c r="B40" s="36">
        <v>12</v>
      </c>
      <c r="C40" s="66" t="s">
        <v>158</v>
      </c>
      <c r="D40" s="36" t="s">
        <v>38</v>
      </c>
      <c r="E40" s="36">
        <v>1</v>
      </c>
      <c r="F40" s="38"/>
      <c r="G40" s="39"/>
      <c r="H40" s="36"/>
      <c r="I40" s="36"/>
      <c r="J40" s="6"/>
    </row>
    <row r="41" spans="2:10" ht="30" customHeight="1" x14ac:dyDescent="0.25">
      <c r="B41" s="36">
        <v>13</v>
      </c>
      <c r="C41" s="66" t="s">
        <v>159</v>
      </c>
      <c r="D41" s="36" t="s">
        <v>38</v>
      </c>
      <c r="E41" s="36">
        <v>4</v>
      </c>
      <c r="F41" s="38"/>
      <c r="G41" s="39"/>
      <c r="H41" s="36"/>
      <c r="I41" s="36"/>
      <c r="J41" s="6"/>
    </row>
    <row r="42" spans="2:10" ht="30" customHeight="1" x14ac:dyDescent="0.25">
      <c r="B42" s="36">
        <v>14</v>
      </c>
      <c r="C42" s="66" t="s">
        <v>160</v>
      </c>
      <c r="D42" s="36" t="s">
        <v>38</v>
      </c>
      <c r="E42" s="36">
        <v>1</v>
      </c>
      <c r="F42" s="38"/>
      <c r="G42" s="39"/>
      <c r="H42" s="36"/>
      <c r="I42" s="36"/>
      <c r="J42" s="6"/>
    </row>
    <row r="43" spans="2:10" ht="30" customHeight="1" x14ac:dyDescent="0.25">
      <c r="B43" s="36">
        <v>15</v>
      </c>
      <c r="C43" s="66" t="s">
        <v>161</v>
      </c>
      <c r="D43" s="36" t="s">
        <v>38</v>
      </c>
      <c r="E43" s="36">
        <v>1</v>
      </c>
      <c r="F43" s="38"/>
      <c r="G43" s="39"/>
      <c r="H43" s="36"/>
      <c r="I43" s="36"/>
      <c r="J43" s="6"/>
    </row>
    <row r="44" spans="2:10" ht="30" customHeight="1" x14ac:dyDescent="0.25">
      <c r="B44" s="36">
        <v>16</v>
      </c>
      <c r="C44" s="66" t="s">
        <v>162</v>
      </c>
      <c r="D44" s="36" t="s">
        <v>38</v>
      </c>
      <c r="E44" s="36">
        <v>1</v>
      </c>
      <c r="F44" s="38"/>
      <c r="G44" s="39"/>
      <c r="H44" s="36"/>
      <c r="I44" s="36"/>
      <c r="J44" s="6"/>
    </row>
    <row r="45" spans="2:10" ht="30" customHeight="1" x14ac:dyDescent="0.25">
      <c r="B45" s="36">
        <v>17</v>
      </c>
      <c r="C45" s="66" t="s">
        <v>163</v>
      </c>
      <c r="D45" s="36" t="s">
        <v>38</v>
      </c>
      <c r="E45" s="36">
        <v>2</v>
      </c>
      <c r="F45" s="38"/>
      <c r="G45" s="39"/>
      <c r="H45" s="36"/>
      <c r="I45" s="36"/>
      <c r="J45" s="6"/>
    </row>
    <row r="46" spans="2:10" ht="30" customHeight="1" x14ac:dyDescent="0.25">
      <c r="B46" s="36">
        <v>18</v>
      </c>
      <c r="C46" s="133" t="s">
        <v>362</v>
      </c>
      <c r="D46" s="129" t="s">
        <v>38</v>
      </c>
      <c r="E46" s="129">
        <v>1</v>
      </c>
      <c r="F46" s="38"/>
      <c r="G46" s="39"/>
      <c r="H46" s="36"/>
      <c r="I46" s="36"/>
      <c r="J46" s="6"/>
    </row>
    <row r="47" spans="2:10" ht="30" customHeight="1" x14ac:dyDescent="0.25">
      <c r="B47" s="36">
        <v>19</v>
      </c>
      <c r="C47" s="133" t="s">
        <v>363</v>
      </c>
      <c r="D47" s="129" t="s">
        <v>38</v>
      </c>
      <c r="E47" s="129">
        <v>1</v>
      </c>
      <c r="F47" s="38"/>
      <c r="G47" s="39"/>
      <c r="H47" s="36"/>
      <c r="I47" s="36"/>
      <c r="J47" s="6"/>
    </row>
    <row r="48" spans="2:10" ht="30" customHeight="1" x14ac:dyDescent="0.25">
      <c r="B48" s="36">
        <v>20</v>
      </c>
      <c r="C48" s="133" t="s">
        <v>364</v>
      </c>
      <c r="D48" s="129" t="s">
        <v>38</v>
      </c>
      <c r="E48" s="129">
        <v>1</v>
      </c>
      <c r="F48" s="38"/>
      <c r="G48" s="39"/>
      <c r="H48" s="36"/>
      <c r="I48" s="36"/>
      <c r="J48" s="6"/>
    </row>
    <row r="49" spans="2:10" ht="30" customHeight="1" x14ac:dyDescent="0.25">
      <c r="B49" s="36">
        <v>21</v>
      </c>
      <c r="C49" s="133" t="s">
        <v>365</v>
      </c>
      <c r="D49" s="129" t="s">
        <v>38</v>
      </c>
      <c r="E49" s="129">
        <v>1</v>
      </c>
      <c r="F49" s="38"/>
      <c r="G49" s="39"/>
      <c r="H49" s="36"/>
      <c r="I49" s="36"/>
      <c r="J49" s="6"/>
    </row>
    <row r="50" spans="2:10" ht="30" customHeight="1" x14ac:dyDescent="0.25">
      <c r="B50" s="36">
        <v>22</v>
      </c>
      <c r="C50" s="133" t="s">
        <v>366</v>
      </c>
      <c r="D50" s="129" t="s">
        <v>38</v>
      </c>
      <c r="E50" s="129">
        <v>1</v>
      </c>
      <c r="F50" s="38"/>
      <c r="G50" s="39"/>
      <c r="H50" s="36"/>
      <c r="I50" s="36"/>
      <c r="J50" s="6"/>
    </row>
    <row r="51" spans="2:10" ht="30" customHeight="1" x14ac:dyDescent="0.25">
      <c r="B51" s="36">
        <v>23</v>
      </c>
      <c r="C51" s="133" t="s">
        <v>367</v>
      </c>
      <c r="D51" s="129" t="s">
        <v>38</v>
      </c>
      <c r="E51" s="129">
        <v>1</v>
      </c>
      <c r="F51" s="38"/>
      <c r="G51" s="39"/>
      <c r="H51" s="36"/>
      <c r="I51" s="36"/>
      <c r="J51" s="6"/>
    </row>
    <row r="52" spans="2:10" ht="30" customHeight="1" x14ac:dyDescent="0.25">
      <c r="B52" s="36">
        <v>24</v>
      </c>
      <c r="C52" s="133" t="s">
        <v>368</v>
      </c>
      <c r="D52" s="129" t="s">
        <v>38</v>
      </c>
      <c r="E52" s="129">
        <v>1</v>
      </c>
      <c r="F52" s="38"/>
      <c r="G52" s="39"/>
      <c r="H52" s="36"/>
      <c r="I52" s="36"/>
      <c r="J52" s="6"/>
    </row>
    <row r="53" spans="2:10" ht="30" customHeight="1" x14ac:dyDescent="0.25">
      <c r="C53" s="68"/>
      <c r="F53" s="103" t="s">
        <v>44</v>
      </c>
      <c r="G53" s="104"/>
    </row>
    <row r="54" spans="2:10" ht="30" customHeight="1" x14ac:dyDescent="0.25">
      <c r="C54" s="68"/>
      <c r="F54" s="103"/>
      <c r="G54" s="104"/>
    </row>
    <row r="57" spans="2:10" ht="30" customHeight="1" x14ac:dyDescent="0.25">
      <c r="B57" s="105" t="s">
        <v>18</v>
      </c>
      <c r="C57" s="105"/>
      <c r="D57" s="27" t="s">
        <v>19</v>
      </c>
      <c r="E57" s="27" t="s">
        <v>20</v>
      </c>
      <c r="F57" s="28" t="s">
        <v>21</v>
      </c>
      <c r="G57" s="28" t="s">
        <v>22</v>
      </c>
      <c r="H57" s="29" t="s">
        <v>23</v>
      </c>
      <c r="I57" s="29" t="s">
        <v>24</v>
      </c>
      <c r="J57" s="29" t="s">
        <v>25</v>
      </c>
    </row>
    <row r="58" spans="2:10" ht="30" customHeight="1" x14ac:dyDescent="0.25">
      <c r="B58" s="114" t="s">
        <v>164</v>
      </c>
      <c r="C58" s="114"/>
      <c r="D58" s="30" t="s">
        <v>8</v>
      </c>
      <c r="E58" s="32" t="s">
        <v>165</v>
      </c>
      <c r="F58" s="32"/>
      <c r="G58" s="33" t="s">
        <v>166</v>
      </c>
      <c r="H58" s="34" t="s">
        <v>167</v>
      </c>
      <c r="I58" s="33"/>
      <c r="J58" s="33"/>
    </row>
    <row r="59" spans="2:10" ht="45" x14ac:dyDescent="0.25">
      <c r="B59" s="35" t="s">
        <v>3</v>
      </c>
      <c r="C59" s="70" t="s">
        <v>32</v>
      </c>
      <c r="D59" s="35" t="s">
        <v>33</v>
      </c>
      <c r="E59" s="35" t="s">
        <v>34</v>
      </c>
      <c r="F59" s="35" t="s">
        <v>35</v>
      </c>
      <c r="G59" s="35" t="s">
        <v>36</v>
      </c>
      <c r="H59" s="36"/>
      <c r="I59" s="36"/>
      <c r="J59" s="36"/>
    </row>
    <row r="60" spans="2:10" ht="30" customHeight="1" x14ac:dyDescent="0.25">
      <c r="B60" s="36">
        <v>1</v>
      </c>
      <c r="C60" s="66" t="s">
        <v>168</v>
      </c>
      <c r="D60" s="36" t="s">
        <v>38</v>
      </c>
      <c r="E60" s="36">
        <v>2</v>
      </c>
      <c r="F60" s="38"/>
      <c r="G60" s="39"/>
      <c r="H60" s="36"/>
      <c r="I60" s="36"/>
      <c r="J60" s="36"/>
    </row>
    <row r="61" spans="2:10" ht="30" customHeight="1" x14ac:dyDescent="0.25">
      <c r="B61" s="36">
        <v>2</v>
      </c>
      <c r="C61" s="66" t="s">
        <v>128</v>
      </c>
      <c r="D61" s="36" t="s">
        <v>38</v>
      </c>
      <c r="E61" s="36">
        <v>2</v>
      </c>
      <c r="F61" s="38"/>
      <c r="G61" s="39"/>
      <c r="H61" s="36"/>
      <c r="I61" s="36"/>
      <c r="J61" s="36"/>
    </row>
    <row r="62" spans="2:10" ht="30" customHeight="1" x14ac:dyDescent="0.25">
      <c r="B62" s="36">
        <v>3</v>
      </c>
      <c r="C62" s="66" t="s">
        <v>129</v>
      </c>
      <c r="D62" s="36" t="s">
        <v>38</v>
      </c>
      <c r="E62" s="36">
        <v>2</v>
      </c>
      <c r="F62" s="38"/>
      <c r="G62" s="39"/>
      <c r="H62" s="36"/>
      <c r="I62" s="36"/>
      <c r="J62" s="36"/>
    </row>
    <row r="63" spans="2:10" ht="30" customHeight="1" x14ac:dyDescent="0.25">
      <c r="B63" s="36">
        <v>4</v>
      </c>
      <c r="C63" s="66" t="s">
        <v>131</v>
      </c>
      <c r="D63" s="36" t="s">
        <v>38</v>
      </c>
      <c r="E63" s="36">
        <v>2</v>
      </c>
      <c r="F63" s="38"/>
      <c r="G63" s="39"/>
      <c r="H63" s="36"/>
      <c r="I63" s="36"/>
      <c r="J63" s="36"/>
    </row>
    <row r="64" spans="2:10" ht="30" customHeight="1" x14ac:dyDescent="0.25">
      <c r="B64" s="36">
        <v>5</v>
      </c>
      <c r="C64" s="66" t="s">
        <v>169</v>
      </c>
      <c r="D64" s="36" t="s">
        <v>38</v>
      </c>
      <c r="E64" s="36">
        <v>2</v>
      </c>
      <c r="F64" s="38"/>
      <c r="G64" s="39"/>
      <c r="H64" s="36"/>
      <c r="I64" s="36"/>
      <c r="J64" s="36"/>
    </row>
    <row r="65" spans="2:10" ht="30" customHeight="1" x14ac:dyDescent="0.25">
      <c r="B65" s="36">
        <v>6</v>
      </c>
      <c r="C65" s="66" t="s">
        <v>170</v>
      </c>
      <c r="D65" s="36" t="s">
        <v>38</v>
      </c>
      <c r="E65" s="36">
        <v>2</v>
      </c>
      <c r="F65" s="38"/>
      <c r="G65" s="39"/>
      <c r="H65" s="36"/>
      <c r="I65" s="36"/>
      <c r="J65" s="36"/>
    </row>
    <row r="66" spans="2:10" ht="30" customHeight="1" x14ac:dyDescent="0.25">
      <c r="B66" s="36">
        <v>7</v>
      </c>
      <c r="C66" s="66" t="s">
        <v>130</v>
      </c>
      <c r="D66" s="36" t="s">
        <v>38</v>
      </c>
      <c r="E66" s="36">
        <v>2</v>
      </c>
      <c r="F66" s="38"/>
      <c r="G66" s="39"/>
      <c r="H66" s="36"/>
      <c r="I66" s="36"/>
      <c r="J66" s="36"/>
    </row>
    <row r="67" spans="2:10" ht="30" customHeight="1" x14ac:dyDescent="0.25">
      <c r="B67" s="36">
        <v>8</v>
      </c>
      <c r="C67" s="66" t="s">
        <v>171</v>
      </c>
      <c r="D67" s="36" t="s">
        <v>38</v>
      </c>
      <c r="E67" s="36">
        <v>2</v>
      </c>
      <c r="F67" s="38"/>
      <c r="G67" s="39"/>
      <c r="H67" s="36"/>
      <c r="I67" s="36"/>
      <c r="J67" s="36"/>
    </row>
    <row r="68" spans="2:10" ht="30" customHeight="1" x14ac:dyDescent="0.25">
      <c r="B68" s="36">
        <v>9</v>
      </c>
      <c r="C68" s="66" t="s">
        <v>172</v>
      </c>
      <c r="D68" s="36" t="s">
        <v>38</v>
      </c>
      <c r="E68" s="36">
        <v>2</v>
      </c>
      <c r="F68" s="38"/>
      <c r="G68" s="39"/>
      <c r="H68" s="36"/>
      <c r="I68" s="36"/>
      <c r="J68" s="36"/>
    </row>
    <row r="69" spans="2:10" ht="30" customHeight="1" x14ac:dyDescent="0.25">
      <c r="B69" s="36">
        <v>10</v>
      </c>
      <c r="C69" s="66" t="s">
        <v>173</v>
      </c>
      <c r="D69" s="36" t="s">
        <v>38</v>
      </c>
      <c r="E69" s="36">
        <v>2</v>
      </c>
      <c r="F69" s="38"/>
      <c r="G69" s="39"/>
      <c r="H69" s="36"/>
      <c r="I69" s="36"/>
      <c r="J69" s="36"/>
    </row>
    <row r="70" spans="2:10" ht="30" customHeight="1" x14ac:dyDescent="0.25">
      <c r="B70" s="36">
        <v>11</v>
      </c>
      <c r="C70" s="66" t="s">
        <v>174</v>
      </c>
      <c r="D70" s="36" t="s">
        <v>38</v>
      </c>
      <c r="E70" s="36">
        <v>1</v>
      </c>
      <c r="F70" s="38"/>
      <c r="G70" s="39"/>
      <c r="H70" s="36"/>
      <c r="I70" s="36"/>
      <c r="J70" s="36"/>
    </row>
    <row r="71" spans="2:10" ht="30" customHeight="1" x14ac:dyDescent="0.25">
      <c r="B71" s="36">
        <v>12</v>
      </c>
      <c r="C71" s="66" t="s">
        <v>175</v>
      </c>
      <c r="D71" s="36" t="s">
        <v>38</v>
      </c>
      <c r="E71" s="36">
        <v>1</v>
      </c>
      <c r="F71" s="38"/>
      <c r="G71" s="39"/>
      <c r="H71" s="36"/>
      <c r="I71" s="36"/>
      <c r="J71" s="36"/>
    </row>
    <row r="72" spans="2:10" ht="30" customHeight="1" x14ac:dyDescent="0.25">
      <c r="B72" s="36">
        <v>13</v>
      </c>
      <c r="C72" s="66" t="s">
        <v>176</v>
      </c>
      <c r="D72" s="36" t="s">
        <v>38</v>
      </c>
      <c r="E72" s="36">
        <v>1</v>
      </c>
      <c r="F72" s="38"/>
      <c r="G72" s="39"/>
      <c r="H72" s="36"/>
      <c r="I72" s="36"/>
      <c r="J72" s="36"/>
    </row>
    <row r="73" spans="2:10" ht="30" customHeight="1" x14ac:dyDescent="0.25">
      <c r="B73" s="36">
        <v>14</v>
      </c>
      <c r="C73" s="66" t="s">
        <v>177</v>
      </c>
      <c r="D73" s="36" t="s">
        <v>38</v>
      </c>
      <c r="E73" s="36">
        <v>1</v>
      </c>
      <c r="F73" s="38"/>
      <c r="G73" s="39"/>
      <c r="H73" s="36"/>
      <c r="I73" s="36"/>
      <c r="J73" s="36"/>
    </row>
    <row r="74" spans="2:10" ht="30" customHeight="1" x14ac:dyDescent="0.25">
      <c r="B74" s="36">
        <v>15</v>
      </c>
      <c r="C74" s="66" t="s">
        <v>326</v>
      </c>
      <c r="D74" s="36" t="s">
        <v>38</v>
      </c>
      <c r="E74" s="36">
        <v>1</v>
      </c>
      <c r="F74" s="38"/>
      <c r="G74" s="39"/>
      <c r="H74" s="36"/>
      <c r="I74" s="36"/>
      <c r="J74" s="36"/>
    </row>
    <row r="75" spans="2:10" ht="30" customHeight="1" x14ac:dyDescent="0.25">
      <c r="B75" s="36">
        <v>16</v>
      </c>
      <c r="C75" s="66" t="s">
        <v>369</v>
      </c>
      <c r="D75" s="36" t="s">
        <v>38</v>
      </c>
      <c r="E75" s="36">
        <v>2</v>
      </c>
      <c r="F75" s="38"/>
      <c r="G75" s="39"/>
      <c r="H75" s="36"/>
      <c r="I75" s="36"/>
      <c r="J75" s="36"/>
    </row>
    <row r="76" spans="2:10" ht="30" customHeight="1" x14ac:dyDescent="0.25">
      <c r="B76" s="36">
        <v>17</v>
      </c>
      <c r="C76" s="66" t="s">
        <v>370</v>
      </c>
      <c r="D76" s="36" t="s">
        <v>38</v>
      </c>
      <c r="E76" s="36">
        <v>1</v>
      </c>
      <c r="F76" s="38"/>
      <c r="G76" s="39"/>
      <c r="H76" s="36"/>
      <c r="I76" s="36"/>
      <c r="J76" s="36"/>
    </row>
    <row r="77" spans="2:10" ht="30" customHeight="1" x14ac:dyDescent="0.25">
      <c r="B77" s="36">
        <v>18</v>
      </c>
      <c r="C77" s="66" t="s">
        <v>371</v>
      </c>
      <c r="D77" s="36" t="s">
        <v>38</v>
      </c>
      <c r="E77" s="36">
        <v>1</v>
      </c>
      <c r="F77" s="38"/>
      <c r="G77" s="39"/>
      <c r="H77" s="36"/>
      <c r="I77" s="36"/>
      <c r="J77" s="36"/>
    </row>
    <row r="78" spans="2:10" ht="30" customHeight="1" x14ac:dyDescent="0.25">
      <c r="B78" s="36">
        <v>19</v>
      </c>
      <c r="C78" s="66" t="s">
        <v>372</v>
      </c>
      <c r="D78" s="36" t="s">
        <v>38</v>
      </c>
      <c r="E78" s="36">
        <v>1</v>
      </c>
      <c r="F78" s="38"/>
      <c r="G78" s="39"/>
      <c r="H78" s="36"/>
      <c r="I78" s="36"/>
      <c r="J78" s="36"/>
    </row>
    <row r="79" spans="2:10" ht="30" customHeight="1" x14ac:dyDescent="0.25">
      <c r="B79" s="36">
        <v>20</v>
      </c>
      <c r="C79" s="66" t="s">
        <v>373</v>
      </c>
      <c r="D79" s="36" t="s">
        <v>38</v>
      </c>
      <c r="E79" s="36">
        <v>1</v>
      </c>
      <c r="F79" s="38"/>
      <c r="G79" s="39"/>
      <c r="H79" s="36"/>
      <c r="I79" s="36"/>
      <c r="J79" s="36"/>
    </row>
    <row r="80" spans="2:10" ht="30" customHeight="1" x14ac:dyDescent="0.25">
      <c r="B80" s="36">
        <v>21</v>
      </c>
      <c r="C80" s="66" t="s">
        <v>374</v>
      </c>
      <c r="D80" s="36" t="s">
        <v>38</v>
      </c>
      <c r="E80" s="36">
        <v>1</v>
      </c>
      <c r="F80" s="38"/>
      <c r="G80" s="39"/>
      <c r="H80" s="36"/>
      <c r="I80" s="36"/>
      <c r="J80" s="36"/>
    </row>
    <row r="81" spans="2:10" ht="30" customHeight="1" x14ac:dyDescent="0.25">
      <c r="B81" s="36">
        <v>22</v>
      </c>
      <c r="C81" s="66" t="s">
        <v>332</v>
      </c>
      <c r="D81" s="36" t="s">
        <v>38</v>
      </c>
      <c r="E81" s="36">
        <v>1</v>
      </c>
      <c r="F81" s="38"/>
      <c r="G81" s="39"/>
      <c r="H81" s="36"/>
      <c r="I81" s="36"/>
      <c r="J81" s="36"/>
    </row>
    <row r="82" spans="2:10" ht="30" customHeight="1" x14ac:dyDescent="0.25">
      <c r="B82" s="36">
        <v>23</v>
      </c>
      <c r="C82" s="66" t="s">
        <v>335</v>
      </c>
      <c r="D82" s="36" t="s">
        <v>38</v>
      </c>
      <c r="E82" s="36">
        <v>1</v>
      </c>
      <c r="F82" s="38"/>
      <c r="G82" s="39"/>
      <c r="H82" s="36"/>
      <c r="I82" s="36"/>
      <c r="J82" s="36"/>
    </row>
    <row r="83" spans="2:10" ht="30" customHeight="1" x14ac:dyDescent="0.25">
      <c r="B83" s="36">
        <v>24</v>
      </c>
      <c r="C83" s="66" t="s">
        <v>375</v>
      </c>
      <c r="D83" s="36" t="s">
        <v>38</v>
      </c>
      <c r="E83" s="36">
        <v>1</v>
      </c>
      <c r="F83" s="38"/>
      <c r="G83" s="39"/>
      <c r="H83" s="36"/>
      <c r="I83" s="36"/>
      <c r="J83" s="36"/>
    </row>
    <row r="84" spans="2:10" ht="30" customHeight="1" x14ac:dyDescent="0.25">
      <c r="B84" s="36">
        <v>25</v>
      </c>
      <c r="C84" s="66" t="s">
        <v>376</v>
      </c>
      <c r="D84" s="36" t="s">
        <v>38</v>
      </c>
      <c r="E84" s="36">
        <v>1</v>
      </c>
      <c r="F84" s="38"/>
      <c r="G84" s="39"/>
      <c r="H84" s="36"/>
      <c r="I84" s="36"/>
      <c r="J84" s="36"/>
    </row>
    <row r="85" spans="2:10" ht="30" customHeight="1" x14ac:dyDescent="0.25">
      <c r="B85" s="36">
        <v>26</v>
      </c>
      <c r="C85" s="66" t="s">
        <v>377</v>
      </c>
      <c r="D85" s="36" t="s">
        <v>38</v>
      </c>
      <c r="E85" s="36">
        <v>1</v>
      </c>
      <c r="F85" s="38"/>
      <c r="G85" s="39"/>
      <c r="H85" s="36"/>
      <c r="I85" s="36"/>
      <c r="J85" s="36"/>
    </row>
    <row r="86" spans="2:10" ht="30" customHeight="1" x14ac:dyDescent="0.25">
      <c r="B86" s="36">
        <v>27</v>
      </c>
      <c r="C86" s="66" t="s">
        <v>378</v>
      </c>
      <c r="D86" s="36" t="s">
        <v>38</v>
      </c>
      <c r="E86" s="36">
        <v>1</v>
      </c>
      <c r="F86" s="38"/>
      <c r="G86" s="39"/>
      <c r="H86" s="36"/>
      <c r="I86" s="36"/>
      <c r="J86" s="36"/>
    </row>
    <row r="87" spans="2:10" ht="30" customHeight="1" x14ac:dyDescent="0.25">
      <c r="B87" s="36">
        <v>28</v>
      </c>
      <c r="C87" s="66" t="s">
        <v>379</v>
      </c>
      <c r="D87" s="36" t="s">
        <v>38</v>
      </c>
      <c r="E87" s="36">
        <v>1</v>
      </c>
      <c r="F87" s="38"/>
      <c r="G87" s="39"/>
      <c r="H87" s="36"/>
      <c r="I87" s="36"/>
      <c r="J87" s="36"/>
    </row>
    <row r="88" spans="2:10" ht="30" customHeight="1" x14ac:dyDescent="0.25">
      <c r="B88" s="36">
        <v>29</v>
      </c>
      <c r="C88" s="66" t="s">
        <v>380</v>
      </c>
      <c r="D88" s="36" t="s">
        <v>38</v>
      </c>
      <c r="E88" s="36">
        <v>1</v>
      </c>
      <c r="F88" s="38"/>
      <c r="G88" s="39"/>
      <c r="H88" s="36"/>
      <c r="I88" s="36"/>
      <c r="J88" s="36"/>
    </row>
    <row r="89" spans="2:10" ht="30" customHeight="1" x14ac:dyDescent="0.25">
      <c r="B89" s="36">
        <v>30</v>
      </c>
      <c r="C89" s="66" t="s">
        <v>381</v>
      </c>
      <c r="D89" s="36" t="s">
        <v>358</v>
      </c>
      <c r="E89" s="36">
        <v>1</v>
      </c>
      <c r="F89" s="38"/>
      <c r="G89" s="39"/>
      <c r="H89" s="36"/>
      <c r="I89" s="36"/>
      <c r="J89" s="36"/>
    </row>
    <row r="90" spans="2:10" ht="30" customHeight="1" x14ac:dyDescent="0.25">
      <c r="B90" s="36">
        <v>31</v>
      </c>
      <c r="C90" s="66" t="s">
        <v>382</v>
      </c>
      <c r="D90" s="36" t="s">
        <v>358</v>
      </c>
      <c r="E90" s="36">
        <v>1</v>
      </c>
      <c r="F90" s="38"/>
      <c r="G90" s="39"/>
      <c r="H90" s="36"/>
      <c r="I90" s="36"/>
      <c r="J90" s="36"/>
    </row>
    <row r="91" spans="2:10" ht="30" customHeight="1" x14ac:dyDescent="0.25">
      <c r="C91" s="67"/>
      <c r="F91" s="103" t="s">
        <v>44</v>
      </c>
      <c r="G91" s="104">
        <f>SUM(G60:G90)</f>
        <v>0</v>
      </c>
    </row>
    <row r="92" spans="2:10" ht="45.75" customHeight="1" x14ac:dyDescent="0.25">
      <c r="C92" s="67"/>
      <c r="E92" s="26"/>
      <c r="F92" s="103"/>
      <c r="G92" s="104"/>
    </row>
    <row r="93" spans="2:10" ht="30" customHeight="1" x14ac:dyDescent="0.25">
      <c r="B93" s="6"/>
      <c r="C93" s="67"/>
      <c r="D93" s="6"/>
      <c r="E93" s="9"/>
      <c r="F93" s="7"/>
      <c r="G93" s="19"/>
      <c r="H93" s="6"/>
      <c r="I93" s="6"/>
      <c r="J93" s="6"/>
    </row>
    <row r="94" spans="2:10" x14ac:dyDescent="0.25">
      <c r="C94" s="67"/>
      <c r="E94" s="1"/>
    </row>
    <row r="95" spans="2:10" x14ac:dyDescent="0.25">
      <c r="C95" s="68"/>
    </row>
    <row r="96" spans="2:10" ht="30" customHeight="1" x14ac:dyDescent="0.25">
      <c r="B96" s="105" t="s">
        <v>18</v>
      </c>
      <c r="C96" s="105"/>
      <c r="D96" s="27" t="s">
        <v>19</v>
      </c>
      <c r="E96" s="27" t="s">
        <v>20</v>
      </c>
      <c r="F96" s="28" t="s">
        <v>21</v>
      </c>
      <c r="G96" s="28" t="s">
        <v>22</v>
      </c>
      <c r="H96" s="29" t="s">
        <v>23</v>
      </c>
      <c r="I96" s="29" t="s">
        <v>24</v>
      </c>
      <c r="J96" s="29" t="s">
        <v>25</v>
      </c>
    </row>
    <row r="97" spans="2:10" ht="30" customHeight="1" x14ac:dyDescent="0.25">
      <c r="B97" s="114" t="s">
        <v>178</v>
      </c>
      <c r="C97" s="114"/>
      <c r="D97" s="30" t="s">
        <v>8</v>
      </c>
      <c r="E97" s="31" t="s">
        <v>179</v>
      </c>
      <c r="F97" s="32" t="s">
        <v>180</v>
      </c>
      <c r="G97" s="33" t="s">
        <v>166</v>
      </c>
      <c r="H97" s="34" t="s">
        <v>181</v>
      </c>
      <c r="I97" s="33"/>
      <c r="J97" s="33"/>
    </row>
    <row r="98" spans="2:10" ht="45" x14ac:dyDescent="0.25">
      <c r="B98" s="35" t="s">
        <v>3</v>
      </c>
      <c r="C98" s="70" t="s">
        <v>32</v>
      </c>
      <c r="D98" s="35" t="s">
        <v>33</v>
      </c>
      <c r="E98" s="35" t="s">
        <v>34</v>
      </c>
      <c r="F98" s="35" t="s">
        <v>35</v>
      </c>
      <c r="G98" s="35" t="s">
        <v>36</v>
      </c>
      <c r="H98" s="36"/>
      <c r="I98" s="36"/>
      <c r="J98" s="36"/>
    </row>
    <row r="99" spans="2:10" ht="30" customHeight="1" x14ac:dyDescent="0.25">
      <c r="B99" s="36">
        <v>1</v>
      </c>
      <c r="C99" s="66" t="s">
        <v>182</v>
      </c>
      <c r="D99" s="36" t="s">
        <v>38</v>
      </c>
      <c r="E99" s="36">
        <v>8</v>
      </c>
      <c r="F99" s="38"/>
      <c r="G99" s="39"/>
      <c r="H99" s="36"/>
      <c r="I99" s="36"/>
      <c r="J99" s="36"/>
    </row>
    <row r="100" spans="2:10" ht="30" customHeight="1" x14ac:dyDescent="0.25">
      <c r="B100" s="36">
        <v>2</v>
      </c>
      <c r="C100" s="66" t="s">
        <v>183</v>
      </c>
      <c r="D100" s="36" t="s">
        <v>38</v>
      </c>
      <c r="E100" s="36">
        <v>8</v>
      </c>
      <c r="F100" s="38"/>
      <c r="G100" s="39"/>
      <c r="H100" s="36"/>
      <c r="I100" s="36"/>
      <c r="J100" s="36"/>
    </row>
    <row r="101" spans="2:10" ht="30" customHeight="1" x14ac:dyDescent="0.25">
      <c r="B101" s="36">
        <v>3</v>
      </c>
      <c r="C101" s="66" t="s">
        <v>184</v>
      </c>
      <c r="D101" s="36" t="s">
        <v>38</v>
      </c>
      <c r="E101" s="36">
        <v>8</v>
      </c>
      <c r="F101" s="38"/>
      <c r="G101" s="39"/>
      <c r="H101" s="36"/>
      <c r="I101" s="36"/>
      <c r="J101" s="36"/>
    </row>
    <row r="102" spans="2:10" ht="30" customHeight="1" x14ac:dyDescent="0.25">
      <c r="B102" s="36">
        <v>4</v>
      </c>
      <c r="C102" s="66" t="s">
        <v>185</v>
      </c>
      <c r="D102" s="36" t="s">
        <v>38</v>
      </c>
      <c r="E102" s="36">
        <v>4</v>
      </c>
      <c r="F102" s="38"/>
      <c r="G102" s="39"/>
      <c r="H102" s="36"/>
      <c r="I102" s="36"/>
      <c r="J102" s="36"/>
    </row>
    <row r="103" spans="2:10" ht="30" customHeight="1" x14ac:dyDescent="0.25">
      <c r="B103" s="36">
        <v>5</v>
      </c>
      <c r="C103" s="66" t="s">
        <v>128</v>
      </c>
      <c r="D103" s="36" t="s">
        <v>38</v>
      </c>
      <c r="E103" s="36">
        <v>2</v>
      </c>
      <c r="F103" s="38"/>
      <c r="G103" s="39"/>
      <c r="H103" s="36"/>
      <c r="I103" s="36"/>
      <c r="J103" s="36"/>
    </row>
    <row r="104" spans="2:10" ht="30" customHeight="1" x14ac:dyDescent="0.25">
      <c r="B104" s="36">
        <v>6</v>
      </c>
      <c r="C104" s="66" t="s">
        <v>129</v>
      </c>
      <c r="D104" s="36" t="s">
        <v>38</v>
      </c>
      <c r="E104" s="36">
        <v>2</v>
      </c>
      <c r="F104" s="38"/>
      <c r="G104" s="39"/>
      <c r="H104" s="36"/>
      <c r="I104" s="36"/>
      <c r="J104" s="36"/>
    </row>
    <row r="105" spans="2:10" ht="30" customHeight="1" x14ac:dyDescent="0.25">
      <c r="B105" s="36">
        <v>7</v>
      </c>
      <c r="C105" s="66" t="s">
        <v>169</v>
      </c>
      <c r="D105" s="36" t="s">
        <v>38</v>
      </c>
      <c r="E105" s="36">
        <v>2</v>
      </c>
      <c r="F105" s="38"/>
      <c r="G105" s="39"/>
      <c r="H105" s="36"/>
      <c r="I105" s="36"/>
      <c r="J105" s="36"/>
    </row>
    <row r="106" spans="2:10" ht="30" customHeight="1" x14ac:dyDescent="0.25">
      <c r="B106" s="36">
        <v>8</v>
      </c>
      <c r="C106" s="66" t="s">
        <v>170</v>
      </c>
      <c r="D106" s="36" t="s">
        <v>38</v>
      </c>
      <c r="E106" s="36">
        <v>2</v>
      </c>
      <c r="F106" s="38"/>
      <c r="G106" s="39"/>
      <c r="H106" s="36"/>
      <c r="I106" s="36"/>
      <c r="J106" s="36"/>
    </row>
    <row r="107" spans="2:10" ht="30" customHeight="1" x14ac:dyDescent="0.25">
      <c r="B107" s="36">
        <v>9</v>
      </c>
      <c r="C107" s="66" t="s">
        <v>130</v>
      </c>
      <c r="D107" s="36" t="s">
        <v>38</v>
      </c>
      <c r="E107" s="36">
        <v>2</v>
      </c>
      <c r="F107" s="38"/>
      <c r="G107" s="39"/>
      <c r="H107" s="36"/>
      <c r="I107" s="36"/>
      <c r="J107" s="36"/>
    </row>
    <row r="108" spans="2:10" ht="30" customHeight="1" x14ac:dyDescent="0.25">
      <c r="B108" s="36">
        <v>10</v>
      </c>
      <c r="C108" s="66" t="s">
        <v>131</v>
      </c>
      <c r="D108" s="36" t="s">
        <v>38</v>
      </c>
      <c r="E108" s="36">
        <v>2</v>
      </c>
      <c r="F108" s="38"/>
      <c r="G108" s="39"/>
      <c r="H108" s="36"/>
      <c r="I108" s="36"/>
      <c r="J108" s="36"/>
    </row>
    <row r="109" spans="2:10" ht="30" customHeight="1" x14ac:dyDescent="0.25">
      <c r="B109" s="36">
        <v>11</v>
      </c>
      <c r="C109" s="66" t="s">
        <v>171</v>
      </c>
      <c r="D109" s="36" t="s">
        <v>38</v>
      </c>
      <c r="E109" s="36">
        <v>2</v>
      </c>
      <c r="F109" s="38"/>
      <c r="G109" s="39"/>
      <c r="H109" s="36"/>
      <c r="I109" s="36"/>
      <c r="J109" s="36"/>
    </row>
    <row r="110" spans="2:10" ht="30" customHeight="1" x14ac:dyDescent="0.25">
      <c r="B110" s="36">
        <v>12</v>
      </c>
      <c r="C110" s="66" t="s">
        <v>172</v>
      </c>
      <c r="D110" s="36" t="s">
        <v>38</v>
      </c>
      <c r="E110" s="36">
        <v>2</v>
      </c>
      <c r="F110" s="38"/>
      <c r="G110" s="39"/>
      <c r="H110" s="36"/>
      <c r="I110" s="36"/>
      <c r="J110" s="36"/>
    </row>
    <row r="111" spans="2:10" ht="30" customHeight="1" x14ac:dyDescent="0.25">
      <c r="B111" s="36">
        <v>13</v>
      </c>
      <c r="C111" s="66" t="s">
        <v>173</v>
      </c>
      <c r="D111" s="36" t="s">
        <v>38</v>
      </c>
      <c r="E111" s="36">
        <v>2</v>
      </c>
      <c r="F111" s="38"/>
      <c r="G111" s="39"/>
      <c r="H111" s="36"/>
      <c r="I111" s="36"/>
      <c r="J111" s="36"/>
    </row>
    <row r="112" spans="2:10" ht="30" customHeight="1" x14ac:dyDescent="0.25">
      <c r="B112" s="36">
        <v>14</v>
      </c>
      <c r="C112" s="66" t="s">
        <v>186</v>
      </c>
      <c r="D112" s="36" t="s">
        <v>38</v>
      </c>
      <c r="E112" s="36">
        <v>1</v>
      </c>
      <c r="F112" s="38"/>
      <c r="G112" s="39"/>
      <c r="H112" s="36"/>
      <c r="I112" s="36"/>
      <c r="J112" s="36"/>
    </row>
    <row r="113" spans="2:10" ht="30" customHeight="1" x14ac:dyDescent="0.25">
      <c r="B113" s="36">
        <v>15</v>
      </c>
      <c r="C113" s="66" t="s">
        <v>383</v>
      </c>
      <c r="D113" s="36" t="s">
        <v>38</v>
      </c>
      <c r="E113" s="36">
        <v>1</v>
      </c>
      <c r="F113" s="38"/>
      <c r="G113" s="39"/>
      <c r="H113" s="36"/>
      <c r="I113" s="36"/>
      <c r="J113" s="36"/>
    </row>
    <row r="114" spans="2:10" ht="30" customHeight="1" x14ac:dyDescent="0.25">
      <c r="B114" s="36">
        <v>16</v>
      </c>
      <c r="C114" s="133" t="s">
        <v>384</v>
      </c>
      <c r="D114" s="129" t="s">
        <v>38</v>
      </c>
      <c r="E114" s="129">
        <v>1</v>
      </c>
      <c r="F114" s="38"/>
      <c r="G114" s="39"/>
      <c r="H114" s="36"/>
      <c r="I114" s="36"/>
      <c r="J114" s="36"/>
    </row>
    <row r="115" spans="2:10" ht="30" customHeight="1" x14ac:dyDescent="0.25">
      <c r="B115" s="36">
        <v>17</v>
      </c>
      <c r="C115" s="133" t="s">
        <v>374</v>
      </c>
      <c r="D115" s="129" t="s">
        <v>38</v>
      </c>
      <c r="E115" s="129">
        <v>1</v>
      </c>
      <c r="F115" s="38"/>
      <c r="G115" s="39"/>
      <c r="H115" s="36"/>
      <c r="I115" s="36"/>
      <c r="J115" s="36"/>
    </row>
    <row r="116" spans="2:10" ht="30" customHeight="1" x14ac:dyDescent="0.25">
      <c r="B116" s="36">
        <v>18</v>
      </c>
      <c r="C116" s="133" t="s">
        <v>385</v>
      </c>
      <c r="D116" s="129" t="s">
        <v>38</v>
      </c>
      <c r="E116" s="129">
        <v>1</v>
      </c>
      <c r="F116" s="38"/>
      <c r="G116" s="39"/>
      <c r="H116" s="36"/>
      <c r="I116" s="36"/>
      <c r="J116" s="36"/>
    </row>
    <row r="117" spans="2:10" ht="30" customHeight="1" x14ac:dyDescent="0.25">
      <c r="C117" s="67"/>
      <c r="F117" s="103" t="s">
        <v>44</v>
      </c>
      <c r="G117" s="104"/>
    </row>
    <row r="118" spans="2:10" ht="30" customHeight="1" x14ac:dyDescent="0.25">
      <c r="C118" s="72"/>
      <c r="F118" s="103"/>
      <c r="G118" s="104"/>
    </row>
    <row r="122" spans="2:10" ht="30" customHeight="1" x14ac:dyDescent="0.25">
      <c r="B122" s="105" t="s">
        <v>18</v>
      </c>
      <c r="C122" s="105"/>
      <c r="D122" s="27" t="s">
        <v>19</v>
      </c>
      <c r="E122" s="27" t="s">
        <v>20</v>
      </c>
      <c r="F122" s="28" t="s">
        <v>21</v>
      </c>
      <c r="G122" s="28" t="s">
        <v>22</v>
      </c>
      <c r="H122" s="29" t="s">
        <v>23</v>
      </c>
      <c r="I122" s="29" t="s">
        <v>24</v>
      </c>
      <c r="J122" s="29" t="s">
        <v>25</v>
      </c>
    </row>
    <row r="123" spans="2:10" ht="30" customHeight="1" x14ac:dyDescent="0.25">
      <c r="B123" s="102" t="s">
        <v>187</v>
      </c>
      <c r="C123" s="102"/>
      <c r="D123" s="30" t="s">
        <v>8</v>
      </c>
      <c r="E123" s="31" t="s">
        <v>179</v>
      </c>
      <c r="F123" s="32" t="s">
        <v>188</v>
      </c>
      <c r="G123" s="33" t="s">
        <v>166</v>
      </c>
      <c r="H123" s="34" t="s">
        <v>189</v>
      </c>
      <c r="I123" s="33"/>
      <c r="J123" s="33"/>
    </row>
    <row r="124" spans="2:10" ht="45" x14ac:dyDescent="0.25">
      <c r="B124" s="35" t="s">
        <v>3</v>
      </c>
      <c r="C124" s="70" t="s">
        <v>32</v>
      </c>
      <c r="D124" s="35" t="s">
        <v>33</v>
      </c>
      <c r="E124" s="35" t="s">
        <v>34</v>
      </c>
      <c r="F124" s="35" t="s">
        <v>35</v>
      </c>
      <c r="G124" s="35" t="s">
        <v>36</v>
      </c>
      <c r="H124" s="36"/>
      <c r="I124" s="36"/>
      <c r="J124" s="36"/>
    </row>
    <row r="125" spans="2:10" ht="30" customHeight="1" x14ac:dyDescent="0.25">
      <c r="B125" s="36">
        <v>1</v>
      </c>
      <c r="C125" s="66" t="s">
        <v>128</v>
      </c>
      <c r="D125" s="36" t="s">
        <v>38</v>
      </c>
      <c r="E125" s="36">
        <v>2</v>
      </c>
      <c r="F125" s="38"/>
      <c r="G125" s="39"/>
      <c r="H125" s="36"/>
      <c r="I125" s="36"/>
      <c r="J125" s="36"/>
    </row>
    <row r="126" spans="2:10" ht="30" customHeight="1" x14ac:dyDescent="0.25">
      <c r="B126" s="36">
        <v>2</v>
      </c>
      <c r="C126" s="66" t="s">
        <v>129</v>
      </c>
      <c r="D126" s="36" t="s">
        <v>38</v>
      </c>
      <c r="E126" s="36">
        <v>2</v>
      </c>
      <c r="F126" s="38"/>
      <c r="G126" s="39"/>
      <c r="H126" s="36"/>
      <c r="I126" s="36"/>
      <c r="J126" s="36"/>
    </row>
    <row r="127" spans="2:10" ht="30" customHeight="1" x14ac:dyDescent="0.25">
      <c r="B127" s="36">
        <v>3</v>
      </c>
      <c r="C127" s="66" t="s">
        <v>131</v>
      </c>
      <c r="D127" s="36" t="s">
        <v>38</v>
      </c>
      <c r="E127" s="36">
        <v>2</v>
      </c>
      <c r="F127" s="38"/>
      <c r="G127" s="39"/>
      <c r="H127" s="36"/>
      <c r="I127" s="36"/>
      <c r="J127" s="36"/>
    </row>
    <row r="128" spans="2:10" ht="30" customHeight="1" x14ac:dyDescent="0.25">
      <c r="B128" s="36">
        <v>4</v>
      </c>
      <c r="C128" s="66" t="s">
        <v>169</v>
      </c>
      <c r="D128" s="36" t="s">
        <v>38</v>
      </c>
      <c r="E128" s="36">
        <v>2</v>
      </c>
      <c r="F128" s="38"/>
      <c r="G128" s="39"/>
      <c r="H128" s="36"/>
      <c r="I128" s="36"/>
      <c r="J128" s="36"/>
    </row>
    <row r="129" spans="2:10" ht="30" customHeight="1" x14ac:dyDescent="0.25">
      <c r="B129" s="36">
        <v>5</v>
      </c>
      <c r="C129" s="66" t="s">
        <v>170</v>
      </c>
      <c r="D129" s="36" t="s">
        <v>38</v>
      </c>
      <c r="E129" s="36">
        <v>2</v>
      </c>
      <c r="F129" s="38"/>
      <c r="G129" s="39"/>
      <c r="H129" s="36"/>
      <c r="I129" s="36"/>
      <c r="J129" s="36"/>
    </row>
    <row r="130" spans="2:10" ht="30" customHeight="1" x14ac:dyDescent="0.25">
      <c r="B130" s="36">
        <v>6</v>
      </c>
      <c r="C130" s="66" t="s">
        <v>130</v>
      </c>
      <c r="D130" s="36" t="s">
        <v>38</v>
      </c>
      <c r="E130" s="36">
        <v>2</v>
      </c>
      <c r="F130" s="38"/>
      <c r="G130" s="39"/>
      <c r="H130" s="36"/>
      <c r="I130" s="36"/>
      <c r="J130" s="36"/>
    </row>
    <row r="131" spans="2:10" ht="30" customHeight="1" x14ac:dyDescent="0.25">
      <c r="B131" s="36">
        <v>7</v>
      </c>
      <c r="C131" s="66" t="s">
        <v>171</v>
      </c>
      <c r="D131" s="36" t="s">
        <v>38</v>
      </c>
      <c r="E131" s="36">
        <v>2</v>
      </c>
      <c r="F131" s="38"/>
      <c r="G131" s="39"/>
      <c r="H131" s="36"/>
      <c r="I131" s="36"/>
      <c r="J131" s="36"/>
    </row>
    <row r="132" spans="2:10" ht="30" customHeight="1" x14ac:dyDescent="0.25">
      <c r="B132" s="36">
        <v>8</v>
      </c>
      <c r="C132" s="66" t="s">
        <v>172</v>
      </c>
      <c r="D132" s="36" t="s">
        <v>38</v>
      </c>
      <c r="E132" s="36">
        <v>2</v>
      </c>
      <c r="F132" s="38"/>
      <c r="G132" s="39"/>
      <c r="H132" s="36"/>
      <c r="I132" s="36"/>
      <c r="J132" s="36"/>
    </row>
    <row r="133" spans="2:10" ht="30" customHeight="1" x14ac:dyDescent="0.25">
      <c r="B133" s="36">
        <v>9</v>
      </c>
      <c r="C133" s="66" t="s">
        <v>173</v>
      </c>
      <c r="D133" s="36" t="s">
        <v>38</v>
      </c>
      <c r="E133" s="36">
        <v>2</v>
      </c>
      <c r="F133" s="38"/>
      <c r="G133" s="39"/>
      <c r="H133" s="36"/>
      <c r="I133" s="36"/>
      <c r="J133" s="36"/>
    </row>
    <row r="134" spans="2:10" ht="30" customHeight="1" x14ac:dyDescent="0.25">
      <c r="B134" s="36">
        <v>10</v>
      </c>
      <c r="C134" s="66" t="s">
        <v>190</v>
      </c>
      <c r="D134" s="36" t="s">
        <v>38</v>
      </c>
      <c r="E134" s="36">
        <v>4</v>
      </c>
      <c r="F134" s="38"/>
      <c r="G134" s="39"/>
      <c r="H134" s="36"/>
      <c r="I134" s="36"/>
      <c r="J134" s="36"/>
    </row>
    <row r="135" spans="2:10" ht="30" customHeight="1" x14ac:dyDescent="0.25">
      <c r="B135" s="36">
        <v>11</v>
      </c>
      <c r="C135" s="66" t="s">
        <v>191</v>
      </c>
      <c r="D135" s="36" t="s">
        <v>38</v>
      </c>
      <c r="E135" s="36">
        <v>2</v>
      </c>
      <c r="F135" s="38"/>
      <c r="G135" s="39"/>
      <c r="H135" s="36"/>
      <c r="I135" s="36"/>
      <c r="J135" s="36"/>
    </row>
    <row r="136" spans="2:10" ht="30" customHeight="1" x14ac:dyDescent="0.25">
      <c r="B136" s="36">
        <v>12</v>
      </c>
      <c r="C136" s="66" t="s">
        <v>192</v>
      </c>
      <c r="D136" s="36" t="s">
        <v>38</v>
      </c>
      <c r="E136" s="36">
        <v>2</v>
      </c>
      <c r="F136" s="38"/>
      <c r="G136" s="39"/>
      <c r="H136" s="36"/>
      <c r="I136" s="36"/>
      <c r="J136" s="36"/>
    </row>
    <row r="137" spans="2:10" ht="30" customHeight="1" x14ac:dyDescent="0.25">
      <c r="B137" s="36">
        <v>13</v>
      </c>
      <c r="C137" s="66" t="s">
        <v>193</v>
      </c>
      <c r="D137" s="36" t="s">
        <v>38</v>
      </c>
      <c r="E137" s="36">
        <v>2</v>
      </c>
      <c r="F137" s="38"/>
      <c r="G137" s="39"/>
      <c r="H137" s="36"/>
      <c r="I137" s="36"/>
      <c r="J137" s="36"/>
    </row>
    <row r="138" spans="2:10" ht="30" customHeight="1" x14ac:dyDescent="0.25">
      <c r="B138" s="36">
        <v>14</v>
      </c>
      <c r="C138" s="66" t="s">
        <v>132</v>
      </c>
      <c r="D138" s="36" t="s">
        <v>133</v>
      </c>
      <c r="E138" s="36">
        <v>28</v>
      </c>
      <c r="F138" s="38"/>
      <c r="G138" s="39"/>
      <c r="H138" s="36"/>
      <c r="I138" s="36"/>
      <c r="J138" s="36"/>
    </row>
    <row r="139" spans="2:10" ht="30" customHeight="1" x14ac:dyDescent="0.25">
      <c r="B139" s="36">
        <v>15</v>
      </c>
      <c r="C139" s="66" t="s">
        <v>132</v>
      </c>
      <c r="D139" s="36" t="s">
        <v>133</v>
      </c>
      <c r="E139" s="36">
        <v>26</v>
      </c>
      <c r="F139" s="38"/>
      <c r="G139" s="39"/>
      <c r="H139" s="36"/>
      <c r="I139" s="36"/>
      <c r="J139" s="36"/>
    </row>
    <row r="140" spans="2:10" ht="30" customHeight="1" x14ac:dyDescent="0.25">
      <c r="B140" s="36">
        <v>16</v>
      </c>
      <c r="C140" s="66" t="s">
        <v>194</v>
      </c>
      <c r="D140" s="36" t="s">
        <v>38</v>
      </c>
      <c r="E140" s="36">
        <v>4</v>
      </c>
      <c r="F140" s="38"/>
      <c r="G140" s="39"/>
      <c r="H140" s="36"/>
      <c r="I140" s="36"/>
      <c r="J140" s="36"/>
    </row>
    <row r="141" spans="2:10" ht="30" customHeight="1" x14ac:dyDescent="0.25">
      <c r="B141" s="36">
        <v>17</v>
      </c>
      <c r="C141" s="66" t="s">
        <v>193</v>
      </c>
      <c r="D141" s="36" t="s">
        <v>38</v>
      </c>
      <c r="E141" s="36">
        <v>1</v>
      </c>
      <c r="F141" s="38"/>
      <c r="G141" s="39"/>
      <c r="H141" s="36"/>
      <c r="I141" s="36"/>
      <c r="J141" s="36"/>
    </row>
    <row r="142" spans="2:10" ht="30" customHeight="1" x14ac:dyDescent="0.25">
      <c r="B142" s="36">
        <v>18</v>
      </c>
      <c r="C142" s="66" t="s">
        <v>195</v>
      </c>
      <c r="D142" s="36" t="s">
        <v>38</v>
      </c>
      <c r="E142" s="36">
        <v>1</v>
      </c>
      <c r="F142" s="38"/>
      <c r="G142" s="39"/>
      <c r="H142" s="36"/>
      <c r="I142" s="36"/>
      <c r="J142" s="36"/>
    </row>
    <row r="143" spans="2:10" ht="30" customHeight="1" x14ac:dyDescent="0.25">
      <c r="B143" s="36">
        <v>19</v>
      </c>
      <c r="C143" s="66" t="s">
        <v>196</v>
      </c>
      <c r="D143" s="36" t="s">
        <v>38</v>
      </c>
      <c r="E143" s="36">
        <v>1</v>
      </c>
      <c r="F143" s="38"/>
      <c r="G143" s="39"/>
      <c r="H143" s="36"/>
      <c r="I143" s="36"/>
      <c r="J143" s="36"/>
    </row>
    <row r="144" spans="2:10" ht="30" customHeight="1" x14ac:dyDescent="0.25">
      <c r="B144" s="36">
        <v>20</v>
      </c>
      <c r="C144" s="66" t="s">
        <v>197</v>
      </c>
      <c r="D144" s="36" t="s">
        <v>38</v>
      </c>
      <c r="E144" s="36">
        <v>1</v>
      </c>
      <c r="F144" s="38"/>
      <c r="G144" s="39"/>
      <c r="H144" s="36"/>
      <c r="I144" s="36"/>
      <c r="J144" s="36"/>
    </row>
    <row r="145" spans="2:10" ht="30" customHeight="1" x14ac:dyDescent="0.25">
      <c r="B145" s="36">
        <v>21</v>
      </c>
      <c r="C145" s="66" t="s">
        <v>198</v>
      </c>
      <c r="D145" s="36" t="s">
        <v>38</v>
      </c>
      <c r="E145" s="36">
        <v>1</v>
      </c>
      <c r="F145" s="38"/>
      <c r="G145" s="39"/>
      <c r="H145" s="36"/>
      <c r="I145" s="36"/>
      <c r="J145" s="36"/>
    </row>
    <row r="146" spans="2:10" ht="30" customHeight="1" x14ac:dyDescent="0.25">
      <c r="B146" s="36">
        <v>22</v>
      </c>
      <c r="C146" s="66" t="s">
        <v>199</v>
      </c>
      <c r="D146" s="36" t="s">
        <v>38</v>
      </c>
      <c r="E146" s="36">
        <v>1</v>
      </c>
      <c r="F146" s="38"/>
      <c r="G146" s="39"/>
      <c r="H146" s="36"/>
      <c r="I146" s="36"/>
      <c r="J146" s="36"/>
    </row>
    <row r="147" spans="2:10" ht="30" customHeight="1" x14ac:dyDescent="0.25">
      <c r="B147" s="129">
        <v>23</v>
      </c>
      <c r="C147" s="134" t="s">
        <v>386</v>
      </c>
      <c r="D147" s="129" t="s">
        <v>38</v>
      </c>
      <c r="E147" s="36">
        <v>1</v>
      </c>
      <c r="F147" s="38"/>
      <c r="G147" s="38"/>
      <c r="H147" s="38"/>
      <c r="I147" s="38"/>
      <c r="J147" s="38"/>
    </row>
    <row r="148" spans="2:10" ht="30" customHeight="1" x14ac:dyDescent="0.25">
      <c r="B148" s="129">
        <v>24</v>
      </c>
      <c r="C148" s="134" t="s">
        <v>371</v>
      </c>
      <c r="D148" s="129" t="s">
        <v>38</v>
      </c>
      <c r="E148" s="36">
        <v>1</v>
      </c>
      <c r="F148" s="38"/>
      <c r="G148" s="38"/>
      <c r="H148" s="38"/>
      <c r="I148" s="38"/>
      <c r="J148" s="38"/>
    </row>
    <row r="149" spans="2:10" ht="30" customHeight="1" x14ac:dyDescent="0.25">
      <c r="B149" s="129">
        <v>25</v>
      </c>
      <c r="C149" s="134" t="s">
        <v>387</v>
      </c>
      <c r="D149" s="129" t="s">
        <v>38</v>
      </c>
      <c r="E149" s="36">
        <v>1</v>
      </c>
      <c r="F149" s="38"/>
      <c r="G149" s="38"/>
      <c r="H149" s="38"/>
      <c r="I149" s="38"/>
      <c r="J149" s="38"/>
    </row>
    <row r="150" spans="2:10" ht="30" customHeight="1" x14ac:dyDescent="0.25">
      <c r="C150" s="120"/>
      <c r="D150" s="20"/>
      <c r="E150" s="20"/>
      <c r="F150" s="103" t="s">
        <v>44</v>
      </c>
      <c r="G150" s="104"/>
    </row>
    <row r="151" spans="2:10" ht="30" customHeight="1" x14ac:dyDescent="0.25">
      <c r="C151" s="121"/>
      <c r="D151" s="20"/>
      <c r="E151" s="20"/>
      <c r="F151" s="103"/>
      <c r="G151" s="104"/>
    </row>
    <row r="155" spans="2:10" ht="30" customHeight="1" x14ac:dyDescent="0.25">
      <c r="B155" s="118" t="s">
        <v>18</v>
      </c>
      <c r="C155" s="118"/>
      <c r="D155" s="27" t="s">
        <v>19</v>
      </c>
      <c r="E155" s="27" t="s">
        <v>20</v>
      </c>
      <c r="F155" s="28" t="s">
        <v>21</v>
      </c>
      <c r="G155" s="28" t="s">
        <v>22</v>
      </c>
      <c r="H155" s="29" t="s">
        <v>23</v>
      </c>
      <c r="I155" s="29" t="s">
        <v>24</v>
      </c>
      <c r="J155" s="29" t="s">
        <v>25</v>
      </c>
    </row>
    <row r="156" spans="2:10" ht="30" customHeight="1" x14ac:dyDescent="0.25">
      <c r="B156" s="114" t="s">
        <v>200</v>
      </c>
      <c r="C156" s="114"/>
      <c r="D156" s="30" t="s">
        <v>8</v>
      </c>
      <c r="E156" s="31" t="s">
        <v>201</v>
      </c>
      <c r="F156" s="32">
        <v>3</v>
      </c>
      <c r="G156" s="33" t="s">
        <v>166</v>
      </c>
      <c r="H156" s="34" t="s">
        <v>202</v>
      </c>
      <c r="I156" s="33"/>
      <c r="J156" s="33"/>
    </row>
    <row r="157" spans="2:10" ht="45" x14ac:dyDescent="0.25">
      <c r="B157" s="35" t="s">
        <v>3</v>
      </c>
      <c r="C157" s="70" t="s">
        <v>32</v>
      </c>
      <c r="D157" s="35" t="s">
        <v>33</v>
      </c>
      <c r="E157" s="35" t="s">
        <v>34</v>
      </c>
      <c r="F157" s="35" t="s">
        <v>35</v>
      </c>
      <c r="G157" s="35" t="s">
        <v>36</v>
      </c>
      <c r="H157" s="36"/>
      <c r="I157" s="36"/>
      <c r="J157" s="36"/>
    </row>
    <row r="158" spans="2:10" ht="30" customHeight="1" x14ac:dyDescent="0.25">
      <c r="B158" s="36">
        <v>1</v>
      </c>
      <c r="C158" s="66" t="s">
        <v>203</v>
      </c>
      <c r="D158" s="36" t="s">
        <v>38</v>
      </c>
      <c r="E158" s="36">
        <v>1</v>
      </c>
      <c r="F158" s="38"/>
      <c r="G158" s="39"/>
      <c r="H158" s="36"/>
      <c r="I158" s="36"/>
      <c r="J158" s="36"/>
    </row>
    <row r="159" spans="2:10" ht="30" customHeight="1" x14ac:dyDescent="0.25">
      <c r="B159" s="36">
        <v>2</v>
      </c>
      <c r="C159" s="66" t="s">
        <v>204</v>
      </c>
      <c r="D159" s="36" t="s">
        <v>38</v>
      </c>
      <c r="E159" s="36">
        <v>15</v>
      </c>
      <c r="F159" s="38"/>
      <c r="G159" s="39"/>
      <c r="H159" s="36"/>
      <c r="I159" s="36"/>
      <c r="J159" s="36"/>
    </row>
    <row r="160" spans="2:10" ht="30" customHeight="1" x14ac:dyDescent="0.25">
      <c r="B160" s="36">
        <v>3</v>
      </c>
      <c r="C160" s="66" t="s">
        <v>205</v>
      </c>
      <c r="D160" s="36" t="s">
        <v>38</v>
      </c>
      <c r="E160" s="36">
        <v>10</v>
      </c>
      <c r="F160" s="38"/>
      <c r="G160" s="39"/>
      <c r="H160" s="36"/>
      <c r="I160" s="36"/>
      <c r="J160" s="36"/>
    </row>
    <row r="161" spans="2:10" ht="30" customHeight="1" x14ac:dyDescent="0.25">
      <c r="B161" s="36">
        <v>4</v>
      </c>
      <c r="C161" s="66" t="s">
        <v>206</v>
      </c>
      <c r="D161" s="36" t="s">
        <v>38</v>
      </c>
      <c r="E161" s="36">
        <v>1</v>
      </c>
      <c r="F161" s="38"/>
      <c r="G161" s="39"/>
      <c r="H161" s="36"/>
      <c r="I161" s="36"/>
      <c r="J161" s="36"/>
    </row>
    <row r="162" spans="2:10" ht="30" customHeight="1" x14ac:dyDescent="0.25">
      <c r="B162" s="36">
        <v>5</v>
      </c>
      <c r="C162" s="66" t="s">
        <v>128</v>
      </c>
      <c r="D162" s="36" t="s">
        <v>38</v>
      </c>
      <c r="E162" s="36">
        <v>2</v>
      </c>
      <c r="F162" s="38"/>
      <c r="G162" s="39"/>
      <c r="H162" s="36"/>
      <c r="I162" s="36"/>
      <c r="J162" s="36"/>
    </row>
    <row r="163" spans="2:10" ht="30" customHeight="1" x14ac:dyDescent="0.25">
      <c r="B163" s="36">
        <v>6</v>
      </c>
      <c r="C163" s="66" t="s">
        <v>129</v>
      </c>
      <c r="D163" s="36" t="s">
        <v>38</v>
      </c>
      <c r="E163" s="36">
        <v>2</v>
      </c>
      <c r="F163" s="38"/>
      <c r="G163" s="39"/>
      <c r="H163" s="36"/>
      <c r="I163" s="36"/>
      <c r="J163" s="36"/>
    </row>
    <row r="164" spans="2:10" ht="30" customHeight="1" x14ac:dyDescent="0.25">
      <c r="B164" s="36">
        <v>7</v>
      </c>
      <c r="C164" s="66" t="s">
        <v>131</v>
      </c>
      <c r="D164" s="36" t="s">
        <v>38</v>
      </c>
      <c r="E164" s="36">
        <v>2</v>
      </c>
      <c r="F164" s="38"/>
      <c r="G164" s="39"/>
      <c r="H164" s="36"/>
      <c r="I164" s="36"/>
      <c r="J164" s="36"/>
    </row>
    <row r="165" spans="2:10" ht="30" customHeight="1" x14ac:dyDescent="0.25">
      <c r="B165" s="36">
        <v>8</v>
      </c>
      <c r="C165" s="66" t="s">
        <v>169</v>
      </c>
      <c r="D165" s="36" t="s">
        <v>38</v>
      </c>
      <c r="E165" s="36">
        <v>2</v>
      </c>
      <c r="F165" s="38"/>
      <c r="G165" s="39"/>
      <c r="H165" s="36"/>
      <c r="I165" s="36"/>
      <c r="J165" s="36"/>
    </row>
    <row r="166" spans="2:10" ht="30" customHeight="1" x14ac:dyDescent="0.25">
      <c r="B166" s="36">
        <v>9</v>
      </c>
      <c r="C166" s="66" t="s">
        <v>170</v>
      </c>
      <c r="D166" s="36" t="s">
        <v>38</v>
      </c>
      <c r="E166" s="36">
        <v>2</v>
      </c>
      <c r="F166" s="38"/>
      <c r="G166" s="39"/>
      <c r="H166" s="36"/>
      <c r="I166" s="36"/>
      <c r="J166" s="36"/>
    </row>
    <row r="167" spans="2:10" ht="30" customHeight="1" x14ac:dyDescent="0.25">
      <c r="B167" s="36">
        <v>10</v>
      </c>
      <c r="C167" s="66" t="s">
        <v>130</v>
      </c>
      <c r="D167" s="36" t="s">
        <v>38</v>
      </c>
      <c r="E167" s="36">
        <v>2</v>
      </c>
      <c r="F167" s="38"/>
      <c r="G167" s="39"/>
      <c r="H167" s="36"/>
      <c r="I167" s="36"/>
      <c r="J167" s="36"/>
    </row>
    <row r="168" spans="2:10" ht="30" customHeight="1" x14ac:dyDescent="0.25">
      <c r="B168" s="36">
        <v>11</v>
      </c>
      <c r="C168" s="66" t="s">
        <v>171</v>
      </c>
      <c r="D168" s="36" t="s">
        <v>38</v>
      </c>
      <c r="E168" s="36">
        <v>2</v>
      </c>
      <c r="F168" s="38"/>
      <c r="G168" s="39"/>
      <c r="H168" s="36"/>
      <c r="I168" s="36"/>
      <c r="J168" s="36"/>
    </row>
    <row r="169" spans="2:10" ht="30" customHeight="1" x14ac:dyDescent="0.25">
      <c r="B169" s="36">
        <v>12</v>
      </c>
      <c r="C169" s="66" t="s">
        <v>172</v>
      </c>
      <c r="D169" s="36" t="s">
        <v>38</v>
      </c>
      <c r="E169" s="36">
        <v>2</v>
      </c>
      <c r="F169" s="38"/>
      <c r="G169" s="39"/>
      <c r="H169" s="36"/>
      <c r="I169" s="36"/>
      <c r="J169" s="36"/>
    </row>
    <row r="170" spans="2:10" ht="30" customHeight="1" x14ac:dyDescent="0.25">
      <c r="B170" s="36">
        <v>13</v>
      </c>
      <c r="C170" s="66" t="s">
        <v>173</v>
      </c>
      <c r="D170" s="36" t="s">
        <v>38</v>
      </c>
      <c r="E170" s="36">
        <v>2</v>
      </c>
      <c r="F170" s="38"/>
      <c r="G170" s="39"/>
      <c r="H170" s="36"/>
      <c r="I170" s="36"/>
      <c r="J170" s="36"/>
    </row>
    <row r="171" spans="2:10" ht="30" customHeight="1" x14ac:dyDescent="0.25">
      <c r="B171" s="36">
        <v>14</v>
      </c>
      <c r="C171" s="66" t="s">
        <v>207</v>
      </c>
      <c r="D171" s="36" t="s">
        <v>38</v>
      </c>
      <c r="E171" s="36">
        <v>1</v>
      </c>
      <c r="F171" s="38"/>
      <c r="G171" s="39"/>
      <c r="H171" s="36"/>
      <c r="I171" s="36"/>
      <c r="J171" s="36"/>
    </row>
    <row r="172" spans="2:10" ht="30" customHeight="1" x14ac:dyDescent="0.25">
      <c r="B172" s="36">
        <v>15</v>
      </c>
      <c r="C172" s="66" t="s">
        <v>208</v>
      </c>
      <c r="D172" s="36" t="s">
        <v>38</v>
      </c>
      <c r="E172" s="36">
        <v>1</v>
      </c>
      <c r="F172" s="38"/>
      <c r="G172" s="39"/>
      <c r="H172" s="36"/>
      <c r="I172" s="36"/>
      <c r="J172" s="36"/>
    </row>
    <row r="173" spans="2:10" ht="30" customHeight="1" x14ac:dyDescent="0.25">
      <c r="B173" s="36">
        <v>16</v>
      </c>
      <c r="C173" s="66" t="s">
        <v>209</v>
      </c>
      <c r="D173" s="36" t="s">
        <v>38</v>
      </c>
      <c r="E173" s="36">
        <v>1</v>
      </c>
      <c r="F173" s="38"/>
      <c r="G173" s="39"/>
      <c r="H173" s="36"/>
      <c r="I173" s="36"/>
      <c r="J173" s="36"/>
    </row>
    <row r="174" spans="2:10" ht="30" customHeight="1" x14ac:dyDescent="0.25">
      <c r="B174" s="36">
        <v>17</v>
      </c>
      <c r="C174" s="66" t="s">
        <v>210</v>
      </c>
      <c r="D174" s="36" t="s">
        <v>38</v>
      </c>
      <c r="E174" s="36">
        <v>4</v>
      </c>
      <c r="F174" s="38"/>
      <c r="G174" s="39"/>
      <c r="H174" s="36"/>
      <c r="I174" s="36"/>
      <c r="J174" s="36"/>
    </row>
    <row r="175" spans="2:10" ht="30" customHeight="1" x14ac:dyDescent="0.25">
      <c r="B175" s="36">
        <v>18</v>
      </c>
      <c r="C175" s="133" t="s">
        <v>388</v>
      </c>
      <c r="D175" s="129" t="s">
        <v>38</v>
      </c>
      <c r="E175" s="129">
        <v>1</v>
      </c>
      <c r="F175" s="38"/>
      <c r="G175" s="39"/>
      <c r="H175" s="36"/>
      <c r="I175" s="36"/>
      <c r="J175" s="36"/>
    </row>
    <row r="176" spans="2:10" ht="30" customHeight="1" x14ac:dyDescent="0.25">
      <c r="B176" s="36">
        <v>19</v>
      </c>
      <c r="C176" s="133" t="s">
        <v>389</v>
      </c>
      <c r="D176" s="129" t="s">
        <v>38</v>
      </c>
      <c r="E176" s="129">
        <v>1</v>
      </c>
      <c r="F176" s="38"/>
      <c r="G176" s="39"/>
      <c r="H176" s="36"/>
      <c r="I176" s="36"/>
      <c r="J176" s="36"/>
    </row>
    <row r="177" spans="2:10" ht="30" customHeight="1" x14ac:dyDescent="0.25">
      <c r="B177" s="36">
        <v>20</v>
      </c>
      <c r="C177" s="133" t="s">
        <v>390</v>
      </c>
      <c r="D177" s="129" t="s">
        <v>38</v>
      </c>
      <c r="E177" s="129">
        <v>1</v>
      </c>
      <c r="F177" s="38"/>
      <c r="G177" s="39"/>
      <c r="H177" s="36"/>
      <c r="I177" s="36"/>
      <c r="J177" s="36"/>
    </row>
    <row r="178" spans="2:10" ht="30" customHeight="1" x14ac:dyDescent="0.25">
      <c r="B178" s="36">
        <v>21</v>
      </c>
      <c r="C178" s="133" t="s">
        <v>391</v>
      </c>
      <c r="D178" s="129" t="s">
        <v>38</v>
      </c>
      <c r="E178" s="129">
        <v>6</v>
      </c>
      <c r="F178" s="38"/>
      <c r="G178" s="39"/>
      <c r="H178" s="36"/>
      <c r="I178" s="36"/>
      <c r="J178" s="36"/>
    </row>
    <row r="179" spans="2:10" ht="30" customHeight="1" x14ac:dyDescent="0.25">
      <c r="B179" s="36">
        <v>22</v>
      </c>
      <c r="C179" s="133" t="s">
        <v>392</v>
      </c>
      <c r="D179" s="129" t="s">
        <v>38</v>
      </c>
      <c r="E179" s="129">
        <v>6</v>
      </c>
      <c r="F179" s="38"/>
      <c r="G179" s="39"/>
      <c r="H179" s="36"/>
      <c r="I179" s="36"/>
      <c r="J179" s="36"/>
    </row>
    <row r="180" spans="2:10" ht="30" customHeight="1" x14ac:dyDescent="0.25">
      <c r="B180" s="36">
        <v>23</v>
      </c>
      <c r="C180" s="133" t="s">
        <v>393</v>
      </c>
      <c r="D180" s="129" t="s">
        <v>358</v>
      </c>
      <c r="E180" s="129">
        <v>1</v>
      </c>
      <c r="F180" s="38"/>
      <c r="G180" s="39"/>
      <c r="H180" s="36"/>
      <c r="I180" s="36"/>
      <c r="J180" s="36"/>
    </row>
    <row r="181" spans="2:10" ht="30" customHeight="1" x14ac:dyDescent="0.25">
      <c r="B181" s="36">
        <v>24</v>
      </c>
      <c r="C181" s="66" t="s">
        <v>394</v>
      </c>
      <c r="D181" s="36" t="s">
        <v>38</v>
      </c>
      <c r="E181" s="36">
        <v>1</v>
      </c>
      <c r="F181" s="38"/>
      <c r="G181" s="39"/>
      <c r="H181" s="36"/>
      <c r="I181" s="36"/>
      <c r="J181" s="36"/>
    </row>
    <row r="182" spans="2:10" ht="30" customHeight="1" x14ac:dyDescent="0.25">
      <c r="B182" s="36">
        <v>25</v>
      </c>
      <c r="C182" s="66" t="s">
        <v>395</v>
      </c>
      <c r="D182" s="36" t="s">
        <v>38</v>
      </c>
      <c r="E182" s="36">
        <v>1</v>
      </c>
      <c r="F182" s="38"/>
      <c r="G182" s="39"/>
      <c r="H182" s="36"/>
      <c r="I182" s="36"/>
      <c r="J182" s="36"/>
    </row>
    <row r="183" spans="2:10" ht="93.75" customHeight="1" x14ac:dyDescent="0.25">
      <c r="C183" s="67"/>
      <c r="E183" s="26"/>
      <c r="F183" s="103" t="s">
        <v>44</v>
      </c>
      <c r="G183" s="104"/>
    </row>
    <row r="184" spans="2:10" ht="25.5" customHeight="1" x14ac:dyDescent="0.25">
      <c r="C184" s="120"/>
      <c r="F184" s="103"/>
      <c r="G184" s="104"/>
    </row>
    <row r="185" spans="2:10" ht="19.5" customHeight="1" x14ac:dyDescent="0.25">
      <c r="C185" s="120"/>
    </row>
    <row r="186" spans="2:10" ht="60" hidden="1" customHeight="1" x14ac:dyDescent="0.25">
      <c r="C186" s="120"/>
    </row>
    <row r="187" spans="2:10" ht="13.5" customHeight="1" x14ac:dyDescent="0.25">
      <c r="C187" s="120"/>
    </row>
    <row r="188" spans="2:10" ht="45" x14ac:dyDescent="0.25">
      <c r="B188" s="35" t="s">
        <v>3</v>
      </c>
      <c r="C188" s="70" t="s">
        <v>32</v>
      </c>
      <c r="D188" s="35" t="s">
        <v>33</v>
      </c>
      <c r="E188" s="35" t="s">
        <v>34</v>
      </c>
      <c r="F188" s="35" t="s">
        <v>35</v>
      </c>
      <c r="G188" s="35" t="s">
        <v>36</v>
      </c>
      <c r="H188" s="6"/>
      <c r="I188" s="6"/>
      <c r="J188" s="6"/>
    </row>
    <row r="189" spans="2:10" ht="30" customHeight="1" x14ac:dyDescent="0.25">
      <c r="B189" s="42">
        <v>1</v>
      </c>
      <c r="C189" s="73" t="s">
        <v>117</v>
      </c>
      <c r="D189" s="42" t="s">
        <v>118</v>
      </c>
      <c r="E189" s="42">
        <v>100</v>
      </c>
      <c r="F189" s="41"/>
      <c r="G189" s="39"/>
    </row>
    <row r="190" spans="2:10" s="21" customFormat="1" ht="30" customHeight="1" x14ac:dyDescent="0.25">
      <c r="B190" s="42">
        <v>2</v>
      </c>
      <c r="C190" s="66" t="s">
        <v>119</v>
      </c>
      <c r="D190" s="36" t="s">
        <v>118</v>
      </c>
      <c r="E190" s="36">
        <v>100</v>
      </c>
      <c r="F190" s="56"/>
      <c r="G190" s="39"/>
      <c r="H190" s="4"/>
      <c r="I190" s="4"/>
      <c r="J190" s="4"/>
    </row>
    <row r="191" spans="2:10" ht="30" customHeight="1" x14ac:dyDescent="0.25">
      <c r="B191" s="42">
        <v>3</v>
      </c>
      <c r="C191" s="66" t="s">
        <v>211</v>
      </c>
      <c r="D191" s="36" t="s">
        <v>118</v>
      </c>
      <c r="E191" s="36">
        <v>100</v>
      </c>
      <c r="F191" s="56"/>
      <c r="G191" s="39"/>
    </row>
    <row r="192" spans="2:10" ht="30" customHeight="1" x14ac:dyDescent="0.25">
      <c r="B192" s="42">
        <v>4</v>
      </c>
      <c r="C192" s="66" t="s">
        <v>212</v>
      </c>
      <c r="D192" s="36" t="s">
        <v>213</v>
      </c>
      <c r="E192" s="36">
        <v>500</v>
      </c>
      <c r="F192" s="56"/>
      <c r="G192" s="39"/>
    </row>
    <row r="193" spans="2:10" ht="30" customHeight="1" x14ac:dyDescent="0.25">
      <c r="B193" s="36">
        <v>5</v>
      </c>
      <c r="C193" s="66" t="s">
        <v>214</v>
      </c>
      <c r="D193" s="36" t="s">
        <v>215</v>
      </c>
      <c r="E193" s="36">
        <v>12</v>
      </c>
      <c r="F193" s="38"/>
      <c r="G193" s="39"/>
      <c r="H193" s="6"/>
      <c r="I193" s="6"/>
      <c r="J193" s="6"/>
    </row>
    <row r="194" spans="2:10" ht="30" customHeight="1" x14ac:dyDescent="0.25">
      <c r="B194" s="42">
        <v>6</v>
      </c>
      <c r="C194" s="73" t="s">
        <v>216</v>
      </c>
      <c r="D194" s="42" t="s">
        <v>38</v>
      </c>
      <c r="E194" s="42">
        <v>1</v>
      </c>
      <c r="F194" s="41"/>
      <c r="G194" s="39"/>
    </row>
    <row r="195" spans="2:10" s="21" customFormat="1" ht="30" customHeight="1" x14ac:dyDescent="0.25">
      <c r="B195" s="42">
        <v>7</v>
      </c>
      <c r="C195" s="66" t="s">
        <v>217</v>
      </c>
      <c r="D195" s="36" t="s">
        <v>38</v>
      </c>
      <c r="E195" s="36">
        <v>1</v>
      </c>
      <c r="F195" s="56"/>
      <c r="G195" s="39"/>
      <c r="H195" s="4"/>
      <c r="I195" s="4"/>
      <c r="J195" s="4"/>
    </row>
    <row r="196" spans="2:10" ht="30" customHeight="1" x14ac:dyDescent="0.25">
      <c r="B196" s="42">
        <v>8</v>
      </c>
      <c r="C196" s="66" t="s">
        <v>218</v>
      </c>
      <c r="D196" s="36" t="s">
        <v>38</v>
      </c>
      <c r="E196" s="36">
        <v>1</v>
      </c>
      <c r="F196" s="56"/>
      <c r="G196" s="39"/>
    </row>
    <row r="197" spans="2:10" ht="30" customHeight="1" x14ac:dyDescent="0.25">
      <c r="B197" s="36">
        <v>9</v>
      </c>
      <c r="C197" s="66" t="s">
        <v>219</v>
      </c>
      <c r="D197" s="36" t="s">
        <v>38</v>
      </c>
      <c r="E197" s="36">
        <v>1</v>
      </c>
      <c r="F197" s="56"/>
      <c r="G197" s="39"/>
    </row>
    <row r="198" spans="2:10" ht="30" customHeight="1" x14ac:dyDescent="0.25">
      <c r="B198" s="129">
        <v>10</v>
      </c>
      <c r="C198" s="133" t="s">
        <v>330</v>
      </c>
      <c r="D198" s="129" t="s">
        <v>38</v>
      </c>
      <c r="E198" s="129">
        <v>1</v>
      </c>
      <c r="F198" s="56"/>
      <c r="G198" s="39"/>
    </row>
    <row r="199" spans="2:10" ht="30" customHeight="1" x14ac:dyDescent="0.25">
      <c r="C199" s="69"/>
      <c r="F199" s="103" t="s">
        <v>44</v>
      </c>
      <c r="G199" s="104"/>
    </row>
    <row r="200" spans="2:10" ht="30" customHeight="1" x14ac:dyDescent="0.25">
      <c r="F200" s="103"/>
      <c r="G200" s="104"/>
    </row>
    <row r="201" spans="2:10" ht="30" customHeight="1" x14ac:dyDescent="0.25">
      <c r="G201" s="16"/>
    </row>
    <row r="202" spans="2:10" ht="30" customHeight="1" x14ac:dyDescent="0.25">
      <c r="G202" s="16"/>
    </row>
    <row r="204" spans="2:10" ht="30" customHeight="1" x14ac:dyDescent="0.25">
      <c r="B204" s="101" t="s">
        <v>8</v>
      </c>
      <c r="C204" s="101"/>
      <c r="D204" s="101" t="s">
        <v>17</v>
      </c>
      <c r="E204" s="101"/>
      <c r="F204" s="104"/>
      <c r="G204" s="104"/>
      <c r="H204" s="16"/>
      <c r="I204" s="5"/>
      <c r="J204" s="5"/>
    </row>
  </sheetData>
  <mergeCells count="32">
    <mergeCell ref="B1:C1"/>
    <mergeCell ref="B5:C5"/>
    <mergeCell ref="B6:C6"/>
    <mergeCell ref="F23:F24"/>
    <mergeCell ref="G23:G24"/>
    <mergeCell ref="B26:C26"/>
    <mergeCell ref="B27:C27"/>
    <mergeCell ref="F53:F54"/>
    <mergeCell ref="G53:G54"/>
    <mergeCell ref="B57:C57"/>
    <mergeCell ref="B58:C58"/>
    <mergeCell ref="F91:F92"/>
    <mergeCell ref="G91:G92"/>
    <mergeCell ref="B96:C96"/>
    <mergeCell ref="B97:C97"/>
    <mergeCell ref="F117:F118"/>
    <mergeCell ref="G117:G118"/>
    <mergeCell ref="B122:C122"/>
    <mergeCell ref="B123:C123"/>
    <mergeCell ref="C150:C151"/>
    <mergeCell ref="F150:F151"/>
    <mergeCell ref="G150:G151"/>
    <mergeCell ref="B155:C155"/>
    <mergeCell ref="B156:C156"/>
    <mergeCell ref="F183:F184"/>
    <mergeCell ref="G183:G184"/>
    <mergeCell ref="C184:C187"/>
    <mergeCell ref="F199:F200"/>
    <mergeCell ref="G199:G200"/>
    <mergeCell ref="B204:C204"/>
    <mergeCell ref="D204:E204"/>
    <mergeCell ref="F204:G204"/>
  </mergeCells>
  <pageMargins left="0.25" right="0.25" top="0.75" bottom="0.75" header="0.51180555555555496" footer="0.51180555555555496"/>
  <pageSetup paperSize="9" firstPageNumber="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89"/>
  <sheetViews>
    <sheetView zoomScaleNormal="100" workbookViewId="0">
      <selection activeCell="E32" sqref="E32"/>
    </sheetView>
  </sheetViews>
  <sheetFormatPr defaultRowHeight="15" x14ac:dyDescent="0.25"/>
  <cols>
    <col min="1" max="2" width="8.140625"/>
    <col min="3" max="3" width="21.7109375"/>
    <col min="4" max="4" width="12.5703125"/>
    <col min="5" max="5" width="11.5703125"/>
    <col min="6" max="6" width="18.7109375"/>
    <col min="7" max="7" width="22.85546875"/>
    <col min="8" max="8" width="17.85546875"/>
    <col min="9" max="1024" width="8.140625"/>
  </cols>
  <sheetData>
    <row r="1" spans="2:10" ht="30" customHeight="1" x14ac:dyDescent="0.25">
      <c r="B1" s="112" t="s">
        <v>9</v>
      </c>
      <c r="C1" s="112"/>
    </row>
    <row r="3" spans="2:10" s="13" customFormat="1" ht="30" customHeight="1" x14ac:dyDescent="0.25">
      <c r="B3" s="5"/>
      <c r="C3" s="5"/>
      <c r="D3" s="5"/>
      <c r="E3" s="5"/>
      <c r="F3" s="19"/>
      <c r="G3" s="19"/>
      <c r="H3" s="5"/>
      <c r="I3" s="5"/>
      <c r="J3" s="5"/>
    </row>
    <row r="4" spans="2:10" s="13" customFormat="1" ht="30" customHeight="1" x14ac:dyDescent="0.25">
      <c r="B4" s="5"/>
      <c r="C4" s="5"/>
      <c r="D4" s="5"/>
      <c r="E4" s="5"/>
      <c r="F4" s="19"/>
      <c r="G4" s="19"/>
      <c r="H4" s="5"/>
      <c r="I4" s="5"/>
      <c r="J4" s="5"/>
    </row>
    <row r="5" spans="2:10" ht="30" customHeight="1" x14ac:dyDescent="0.25">
      <c r="B5" s="118" t="s">
        <v>18</v>
      </c>
      <c r="C5" s="118"/>
      <c r="D5" s="27" t="s">
        <v>19</v>
      </c>
      <c r="E5" s="27" t="s">
        <v>20</v>
      </c>
      <c r="F5" s="28" t="s">
        <v>21</v>
      </c>
      <c r="G5" s="28" t="s">
        <v>22</v>
      </c>
      <c r="H5" s="29" t="s">
        <v>23</v>
      </c>
      <c r="I5" s="29" t="s">
        <v>24</v>
      </c>
      <c r="J5" s="29" t="s">
        <v>25</v>
      </c>
    </row>
    <row r="6" spans="2:10" ht="30" customHeight="1" x14ac:dyDescent="0.25">
      <c r="B6" s="114" t="s">
        <v>220</v>
      </c>
      <c r="C6" s="114"/>
      <c r="D6" s="30" t="s">
        <v>9</v>
      </c>
      <c r="E6" s="31" t="s">
        <v>221</v>
      </c>
      <c r="F6" s="32" t="s">
        <v>222</v>
      </c>
      <c r="G6" s="33" t="s">
        <v>166</v>
      </c>
      <c r="H6" s="34" t="s">
        <v>223</v>
      </c>
      <c r="I6" s="33"/>
      <c r="J6" s="33"/>
    </row>
    <row r="7" spans="2:10" ht="45" x14ac:dyDescent="0.25">
      <c r="B7" s="35" t="s">
        <v>3</v>
      </c>
      <c r="C7" s="35" t="s">
        <v>32</v>
      </c>
      <c r="D7" s="35" t="s">
        <v>33</v>
      </c>
      <c r="E7" s="35" t="s">
        <v>34</v>
      </c>
      <c r="F7" s="35" t="s">
        <v>35</v>
      </c>
      <c r="G7" s="35" t="s">
        <v>224</v>
      </c>
      <c r="H7" s="36"/>
      <c r="I7" s="36"/>
      <c r="J7" s="36"/>
    </row>
    <row r="8" spans="2:10" ht="30" customHeight="1" x14ac:dyDescent="0.25">
      <c r="B8" s="36">
        <v>1</v>
      </c>
      <c r="C8" s="44" t="s">
        <v>225</v>
      </c>
      <c r="D8" s="36" t="s">
        <v>38</v>
      </c>
      <c r="E8" s="36">
        <v>2</v>
      </c>
      <c r="F8" s="38"/>
      <c r="G8" s="39"/>
      <c r="H8" s="36"/>
      <c r="I8" s="36"/>
      <c r="J8" s="36"/>
    </row>
    <row r="9" spans="2:10" ht="30" customHeight="1" x14ac:dyDescent="0.25">
      <c r="B9" s="36">
        <v>2</v>
      </c>
      <c r="C9" s="44" t="s">
        <v>226</v>
      </c>
      <c r="D9" s="36" t="s">
        <v>38</v>
      </c>
      <c r="E9" s="36">
        <v>2</v>
      </c>
      <c r="F9" s="38"/>
      <c r="G9" s="39"/>
      <c r="H9" s="36"/>
      <c r="I9" s="36"/>
      <c r="J9" s="36"/>
    </row>
    <row r="10" spans="2:10" ht="30" customHeight="1" x14ac:dyDescent="0.25">
      <c r="B10" s="36">
        <v>3</v>
      </c>
      <c r="C10" s="44" t="s">
        <v>227</v>
      </c>
      <c r="D10" s="36" t="s">
        <v>38</v>
      </c>
      <c r="E10" s="36">
        <v>2</v>
      </c>
      <c r="F10" s="38"/>
      <c r="G10" s="39"/>
      <c r="H10" s="36"/>
      <c r="I10" s="36"/>
      <c r="J10" s="36"/>
    </row>
    <row r="11" spans="2:10" ht="30" customHeight="1" x14ac:dyDescent="0.25">
      <c r="B11" s="36">
        <v>4</v>
      </c>
      <c r="C11" s="44" t="s">
        <v>228</v>
      </c>
      <c r="D11" s="36" t="s">
        <v>38</v>
      </c>
      <c r="E11" s="36">
        <v>2</v>
      </c>
      <c r="F11" s="38"/>
      <c r="G11" s="39"/>
      <c r="H11" s="36"/>
      <c r="I11" s="36"/>
      <c r="J11" s="36"/>
    </row>
    <row r="12" spans="2:10" ht="30" customHeight="1" x14ac:dyDescent="0.25">
      <c r="B12" s="36">
        <v>5</v>
      </c>
      <c r="C12" s="44" t="s">
        <v>229</v>
      </c>
      <c r="D12" s="36" t="s">
        <v>38</v>
      </c>
      <c r="E12" s="36">
        <v>2</v>
      </c>
      <c r="F12" s="38"/>
      <c r="G12" s="39"/>
      <c r="H12" s="36"/>
      <c r="I12" s="36"/>
      <c r="J12" s="36"/>
    </row>
    <row r="13" spans="2:10" ht="30" customHeight="1" x14ac:dyDescent="0.25">
      <c r="B13" s="36">
        <v>6</v>
      </c>
      <c r="C13" s="44" t="s">
        <v>230</v>
      </c>
      <c r="D13" s="36" t="s">
        <v>38</v>
      </c>
      <c r="E13" s="36">
        <v>6</v>
      </c>
      <c r="F13" s="38"/>
      <c r="G13" s="39"/>
      <c r="H13" s="36"/>
      <c r="I13" s="36"/>
      <c r="J13" s="36"/>
    </row>
    <row r="14" spans="2:10" ht="30" customHeight="1" x14ac:dyDescent="0.25">
      <c r="B14" s="36">
        <v>7</v>
      </c>
      <c r="C14" s="44" t="s">
        <v>231</v>
      </c>
      <c r="D14" s="36" t="s">
        <v>38</v>
      </c>
      <c r="E14" s="36">
        <v>2</v>
      </c>
      <c r="F14" s="38"/>
      <c r="G14" s="39"/>
      <c r="H14" s="36"/>
      <c r="I14" s="36"/>
      <c r="J14" s="36"/>
    </row>
    <row r="15" spans="2:10" ht="30" customHeight="1" x14ac:dyDescent="0.25">
      <c r="B15" s="36">
        <v>8</v>
      </c>
      <c r="C15" s="44" t="s">
        <v>193</v>
      </c>
      <c r="D15" s="36" t="s">
        <v>38</v>
      </c>
      <c r="E15" s="36">
        <v>2</v>
      </c>
      <c r="F15" s="38"/>
      <c r="G15" s="39"/>
      <c r="H15" s="36"/>
      <c r="I15" s="36"/>
      <c r="J15" s="36"/>
    </row>
    <row r="16" spans="2:10" ht="30" customHeight="1" x14ac:dyDescent="0.25">
      <c r="B16" s="36">
        <v>9</v>
      </c>
      <c r="C16" s="44" t="s">
        <v>232</v>
      </c>
      <c r="D16" s="36" t="s">
        <v>38</v>
      </c>
      <c r="E16" s="36">
        <v>6</v>
      </c>
      <c r="F16" s="38"/>
      <c r="G16" s="39"/>
      <c r="H16" s="36"/>
      <c r="I16" s="36"/>
      <c r="J16" s="36"/>
    </row>
    <row r="17" spans="2:10" ht="30" customHeight="1" x14ac:dyDescent="0.25">
      <c r="B17" s="36">
        <v>10</v>
      </c>
      <c r="C17" s="44" t="s">
        <v>233</v>
      </c>
      <c r="D17" s="36" t="s">
        <v>38</v>
      </c>
      <c r="E17" s="36">
        <v>2</v>
      </c>
      <c r="F17" s="38"/>
      <c r="G17" s="39"/>
      <c r="H17" s="36"/>
      <c r="I17" s="36"/>
      <c r="J17" s="36"/>
    </row>
    <row r="18" spans="2:10" ht="30" customHeight="1" x14ac:dyDescent="0.25">
      <c r="B18" s="36">
        <v>11</v>
      </c>
      <c r="C18" s="44" t="s">
        <v>146</v>
      </c>
      <c r="D18" s="36" t="s">
        <v>38</v>
      </c>
      <c r="E18" s="36">
        <v>2</v>
      </c>
      <c r="F18" s="38"/>
      <c r="G18" s="39"/>
      <c r="H18" s="36"/>
      <c r="I18" s="36"/>
      <c r="J18" s="36"/>
    </row>
    <row r="19" spans="2:10" ht="30" customHeight="1" x14ac:dyDescent="0.25">
      <c r="B19" s="36">
        <v>12</v>
      </c>
      <c r="C19" s="44" t="s">
        <v>130</v>
      </c>
      <c r="D19" s="36" t="s">
        <v>38</v>
      </c>
      <c r="E19" s="36">
        <v>2</v>
      </c>
      <c r="F19" s="38"/>
      <c r="G19" s="39"/>
      <c r="H19" s="36"/>
      <c r="I19" s="36"/>
      <c r="J19" s="36"/>
    </row>
    <row r="20" spans="2:10" ht="30" customHeight="1" x14ac:dyDescent="0.25">
      <c r="B20" s="36">
        <v>13</v>
      </c>
      <c r="C20" s="44" t="s">
        <v>234</v>
      </c>
      <c r="D20" s="36" t="s">
        <v>38</v>
      </c>
      <c r="E20" s="36">
        <v>2</v>
      </c>
      <c r="F20" s="38"/>
      <c r="G20" s="39"/>
      <c r="H20" s="36"/>
      <c r="I20" s="36"/>
      <c r="J20" s="36"/>
    </row>
    <row r="21" spans="2:10" ht="30" customHeight="1" x14ac:dyDescent="0.25">
      <c r="B21" s="36">
        <v>14</v>
      </c>
      <c r="C21" s="44" t="s">
        <v>235</v>
      </c>
      <c r="D21" s="36" t="s">
        <v>38</v>
      </c>
      <c r="E21" s="36">
        <v>2</v>
      </c>
      <c r="F21" s="38"/>
      <c r="G21" s="39"/>
      <c r="H21" s="36"/>
      <c r="I21" s="36"/>
      <c r="J21" s="36"/>
    </row>
    <row r="22" spans="2:10" ht="30" customHeight="1" x14ac:dyDescent="0.25">
      <c r="B22" s="36">
        <v>15</v>
      </c>
      <c r="C22" s="44" t="s">
        <v>236</v>
      </c>
      <c r="D22" s="36" t="s">
        <v>38</v>
      </c>
      <c r="E22" s="36">
        <v>2</v>
      </c>
      <c r="F22" s="38"/>
      <c r="G22" s="39"/>
      <c r="H22" s="36"/>
      <c r="I22" s="36"/>
      <c r="J22" s="36"/>
    </row>
    <row r="23" spans="2:10" ht="30" customHeight="1" x14ac:dyDescent="0.25">
      <c r="B23" s="36">
        <v>16</v>
      </c>
      <c r="C23" s="82" t="s">
        <v>237</v>
      </c>
      <c r="D23" s="36" t="s">
        <v>238</v>
      </c>
      <c r="E23" s="36">
        <v>22</v>
      </c>
      <c r="F23" s="38"/>
      <c r="G23" s="39"/>
      <c r="H23" s="39"/>
      <c r="I23" s="39"/>
      <c r="J23" s="39"/>
    </row>
    <row r="24" spans="2:10" ht="30" customHeight="1" x14ac:dyDescent="0.25">
      <c r="B24" s="36">
        <v>17</v>
      </c>
      <c r="C24" s="82" t="s">
        <v>239</v>
      </c>
      <c r="D24" s="36" t="s">
        <v>238</v>
      </c>
      <c r="E24" s="36">
        <v>42</v>
      </c>
      <c r="F24" s="38"/>
      <c r="G24" s="39"/>
      <c r="H24" s="39"/>
      <c r="I24" s="39"/>
      <c r="J24" s="39"/>
    </row>
    <row r="25" spans="2:10" ht="30" customHeight="1" x14ac:dyDescent="0.25">
      <c r="B25" s="36">
        <v>18</v>
      </c>
      <c r="C25" s="37" t="s">
        <v>240</v>
      </c>
      <c r="D25" s="36" t="s">
        <v>38</v>
      </c>
      <c r="E25" s="36">
        <v>1</v>
      </c>
      <c r="F25" s="38"/>
      <c r="G25" s="39"/>
      <c r="H25" s="39"/>
      <c r="I25" s="39"/>
      <c r="J25" s="39"/>
    </row>
    <row r="26" spans="2:10" ht="30" customHeight="1" x14ac:dyDescent="0.25">
      <c r="B26" s="36">
        <v>19</v>
      </c>
      <c r="C26" s="37" t="s">
        <v>161</v>
      </c>
      <c r="D26" s="36" t="s">
        <v>38</v>
      </c>
      <c r="E26" s="36">
        <v>1</v>
      </c>
      <c r="F26" s="38"/>
      <c r="G26" s="39"/>
      <c r="H26" s="39"/>
      <c r="I26" s="39"/>
      <c r="J26" s="39"/>
    </row>
    <row r="27" spans="2:10" ht="30" customHeight="1" x14ac:dyDescent="0.25">
      <c r="B27" s="36">
        <v>20</v>
      </c>
      <c r="C27" s="128" t="s">
        <v>396</v>
      </c>
      <c r="D27" s="129" t="s">
        <v>38</v>
      </c>
      <c r="E27" s="129">
        <v>1</v>
      </c>
      <c r="F27" s="38"/>
      <c r="G27" s="39"/>
      <c r="H27" s="39"/>
      <c r="I27" s="39"/>
      <c r="J27" s="39"/>
    </row>
    <row r="28" spans="2:10" ht="30" customHeight="1" x14ac:dyDescent="0.25">
      <c r="B28" s="36">
        <v>21</v>
      </c>
      <c r="C28" s="128" t="s">
        <v>397</v>
      </c>
      <c r="D28" s="129" t="s">
        <v>38</v>
      </c>
      <c r="E28" s="129">
        <v>1</v>
      </c>
      <c r="F28" s="38"/>
      <c r="G28" s="39"/>
      <c r="H28" s="39"/>
      <c r="I28" s="39"/>
      <c r="J28" s="39"/>
    </row>
    <row r="29" spans="2:10" ht="30" customHeight="1" x14ac:dyDescent="0.25">
      <c r="B29" s="36">
        <v>22</v>
      </c>
      <c r="C29" s="128" t="s">
        <v>398</v>
      </c>
      <c r="D29" s="129" t="s">
        <v>38</v>
      </c>
      <c r="E29" s="129">
        <v>1</v>
      </c>
      <c r="F29" s="38"/>
      <c r="G29" s="39"/>
      <c r="H29" s="39"/>
      <c r="I29" s="39"/>
      <c r="J29" s="39"/>
    </row>
    <row r="30" spans="2:10" ht="30" customHeight="1" x14ac:dyDescent="0.25">
      <c r="B30" s="36">
        <v>23</v>
      </c>
      <c r="C30" s="128" t="s">
        <v>400</v>
      </c>
      <c r="D30" s="129" t="s">
        <v>38</v>
      </c>
      <c r="E30" s="129">
        <v>2</v>
      </c>
      <c r="F30" s="38"/>
      <c r="G30" s="39"/>
      <c r="H30" s="39"/>
      <c r="I30" s="39"/>
      <c r="J30" s="39"/>
    </row>
    <row r="31" spans="2:10" ht="30" customHeight="1" x14ac:dyDescent="0.25">
      <c r="B31" s="36">
        <v>24</v>
      </c>
      <c r="C31" s="128" t="s">
        <v>399</v>
      </c>
      <c r="D31" s="129" t="s">
        <v>38</v>
      </c>
      <c r="E31" s="129">
        <v>1</v>
      </c>
      <c r="F31" s="38"/>
      <c r="G31" s="39"/>
      <c r="H31" s="39"/>
      <c r="I31" s="39"/>
      <c r="J31" s="39"/>
    </row>
    <row r="32" spans="2:10" s="4" customFormat="1" ht="30" customHeight="1" x14ac:dyDescent="0.25">
      <c r="C32" s="25"/>
      <c r="D32" s="25"/>
      <c r="E32" s="20"/>
      <c r="F32" s="103" t="s">
        <v>44</v>
      </c>
      <c r="G32" s="104">
        <f>SUM(G8:G31)</f>
        <v>0</v>
      </c>
    </row>
    <row r="33" spans="1:10" ht="30" customHeight="1" x14ac:dyDescent="0.25">
      <c r="A33" s="4"/>
      <c r="B33" s="4"/>
      <c r="C33" s="25"/>
      <c r="D33" s="4"/>
      <c r="E33" s="4"/>
      <c r="F33" s="103"/>
      <c r="G33" s="104"/>
    </row>
    <row r="34" spans="1:10" ht="30" customHeight="1" x14ac:dyDescent="0.25">
      <c r="B34" s="6"/>
      <c r="C34" s="10"/>
      <c r="D34" s="6"/>
      <c r="E34" s="6"/>
      <c r="F34" s="7"/>
      <c r="G34" s="7"/>
      <c r="H34" s="6"/>
      <c r="I34" s="6"/>
      <c r="J34" s="6"/>
    </row>
    <row r="35" spans="1:10" ht="30" customHeight="1" x14ac:dyDescent="0.25">
      <c r="B35" s="6"/>
      <c r="C35" s="6"/>
      <c r="D35" s="6"/>
      <c r="E35" s="6"/>
      <c r="F35" s="7"/>
      <c r="G35" s="7"/>
      <c r="H35" s="6"/>
      <c r="I35" s="6"/>
      <c r="J35" s="6"/>
    </row>
    <row r="37" spans="1:10" ht="30" customHeight="1" x14ac:dyDescent="0.25">
      <c r="B37" s="118" t="s">
        <v>18</v>
      </c>
      <c r="C37" s="118"/>
      <c r="D37" s="27" t="s">
        <v>19</v>
      </c>
      <c r="E37" s="27" t="s">
        <v>20</v>
      </c>
      <c r="F37" s="28" t="s">
        <v>21</v>
      </c>
      <c r="G37" s="28" t="s">
        <v>22</v>
      </c>
      <c r="H37" s="29" t="s">
        <v>23</v>
      </c>
      <c r="I37" s="29" t="s">
        <v>24</v>
      </c>
      <c r="J37" s="29" t="s">
        <v>25</v>
      </c>
    </row>
    <row r="38" spans="1:10" ht="30" customHeight="1" x14ac:dyDescent="0.25">
      <c r="B38" s="114" t="s">
        <v>241</v>
      </c>
      <c r="C38" s="114"/>
      <c r="D38" s="30" t="s">
        <v>9</v>
      </c>
      <c r="E38" s="31" t="s">
        <v>242</v>
      </c>
      <c r="F38" s="32" t="s">
        <v>243</v>
      </c>
      <c r="G38" s="33" t="s">
        <v>166</v>
      </c>
      <c r="H38" s="34" t="s">
        <v>244</v>
      </c>
      <c r="I38" s="33"/>
      <c r="J38" s="33"/>
    </row>
    <row r="39" spans="1:10" ht="45" x14ac:dyDescent="0.25">
      <c r="B39" s="35" t="s">
        <v>3</v>
      </c>
      <c r="C39" s="35" t="s">
        <v>32</v>
      </c>
      <c r="D39" s="35" t="s">
        <v>33</v>
      </c>
      <c r="E39" s="35" t="s">
        <v>34</v>
      </c>
      <c r="F39" s="35" t="s">
        <v>35</v>
      </c>
      <c r="G39" s="35" t="s">
        <v>224</v>
      </c>
      <c r="H39" s="36"/>
      <c r="I39" s="36"/>
      <c r="J39" s="36"/>
    </row>
    <row r="40" spans="1:10" ht="30" customHeight="1" x14ac:dyDescent="0.25">
      <c r="B40" s="36">
        <v>1</v>
      </c>
      <c r="C40" s="44" t="s">
        <v>245</v>
      </c>
      <c r="D40" s="36" t="s">
        <v>38</v>
      </c>
      <c r="E40" s="36">
        <v>2</v>
      </c>
      <c r="F40" s="38"/>
      <c r="G40" s="39">
        <f t="shared" ref="G40:G56" si="0">F40*E40</f>
        <v>0</v>
      </c>
      <c r="H40" s="36"/>
      <c r="I40" s="36"/>
      <c r="J40" s="36"/>
    </row>
    <row r="41" spans="1:10" ht="30" customHeight="1" x14ac:dyDescent="0.25">
      <c r="B41" s="36">
        <v>2</v>
      </c>
      <c r="C41" s="44" t="s">
        <v>246</v>
      </c>
      <c r="D41" s="36" t="s">
        <v>38</v>
      </c>
      <c r="E41" s="36">
        <v>2</v>
      </c>
      <c r="F41" s="38"/>
      <c r="G41" s="39">
        <f t="shared" si="0"/>
        <v>0</v>
      </c>
      <c r="H41" s="36"/>
      <c r="I41" s="36"/>
      <c r="J41" s="36"/>
    </row>
    <row r="42" spans="1:10" ht="30" customHeight="1" x14ac:dyDescent="0.25">
      <c r="B42" s="36">
        <v>3</v>
      </c>
      <c r="C42" s="44" t="s">
        <v>229</v>
      </c>
      <c r="D42" s="36" t="s">
        <v>38</v>
      </c>
      <c r="E42" s="36">
        <v>2</v>
      </c>
      <c r="F42" s="38"/>
      <c r="G42" s="39">
        <f t="shared" si="0"/>
        <v>0</v>
      </c>
      <c r="H42" s="36"/>
      <c r="I42" s="36"/>
      <c r="J42" s="36"/>
    </row>
    <row r="43" spans="1:10" ht="30" customHeight="1" x14ac:dyDescent="0.25">
      <c r="B43" s="36">
        <v>4</v>
      </c>
      <c r="C43" s="44" t="s">
        <v>247</v>
      </c>
      <c r="D43" s="36" t="s">
        <v>38</v>
      </c>
      <c r="E43" s="36">
        <v>2</v>
      </c>
      <c r="F43" s="38"/>
      <c r="G43" s="39">
        <f t="shared" si="0"/>
        <v>0</v>
      </c>
      <c r="H43" s="36"/>
      <c r="I43" s="36"/>
      <c r="J43" s="36"/>
    </row>
    <row r="44" spans="1:10" ht="30" customHeight="1" x14ac:dyDescent="0.25">
      <c r="B44" s="36">
        <v>5</v>
      </c>
      <c r="C44" s="44" t="s">
        <v>248</v>
      </c>
      <c r="D44" s="36" t="s">
        <v>38</v>
      </c>
      <c r="E44" s="36">
        <v>2</v>
      </c>
      <c r="F44" s="38"/>
      <c r="G44" s="39">
        <f t="shared" si="0"/>
        <v>0</v>
      </c>
      <c r="H44" s="36"/>
      <c r="I44" s="36"/>
      <c r="J44" s="36"/>
    </row>
    <row r="45" spans="1:10" ht="30" customHeight="1" x14ac:dyDescent="0.25">
      <c r="B45" s="36">
        <v>6</v>
      </c>
      <c r="C45" s="44" t="s">
        <v>249</v>
      </c>
      <c r="D45" s="36" t="s">
        <v>38</v>
      </c>
      <c r="E45" s="36">
        <v>2</v>
      </c>
      <c r="F45" s="38"/>
      <c r="G45" s="39">
        <f t="shared" si="0"/>
        <v>0</v>
      </c>
      <c r="H45" s="36"/>
      <c r="I45" s="36"/>
      <c r="J45" s="36"/>
    </row>
    <row r="46" spans="1:10" ht="30" customHeight="1" x14ac:dyDescent="0.25">
      <c r="B46" s="36">
        <v>7</v>
      </c>
      <c r="C46" s="44" t="s">
        <v>232</v>
      </c>
      <c r="D46" s="36" t="s">
        <v>38</v>
      </c>
      <c r="E46" s="36">
        <v>6</v>
      </c>
      <c r="F46" s="38"/>
      <c r="G46" s="39">
        <f t="shared" si="0"/>
        <v>0</v>
      </c>
      <c r="H46" s="36"/>
      <c r="I46" s="36"/>
      <c r="J46" s="36"/>
    </row>
    <row r="47" spans="1:10" ht="30" customHeight="1" x14ac:dyDescent="0.25">
      <c r="B47" s="36">
        <v>8</v>
      </c>
      <c r="C47" s="44" t="s">
        <v>233</v>
      </c>
      <c r="D47" s="36" t="s">
        <v>38</v>
      </c>
      <c r="E47" s="36">
        <v>2</v>
      </c>
      <c r="F47" s="38"/>
      <c r="G47" s="39">
        <f t="shared" si="0"/>
        <v>0</v>
      </c>
      <c r="H47" s="36"/>
      <c r="I47" s="36"/>
      <c r="J47" s="36"/>
    </row>
    <row r="48" spans="1:10" ht="30" customHeight="1" x14ac:dyDescent="0.25">
      <c r="B48" s="36">
        <v>9</v>
      </c>
      <c r="C48" s="44" t="s">
        <v>146</v>
      </c>
      <c r="D48" s="36" t="s">
        <v>38</v>
      </c>
      <c r="E48" s="36">
        <v>2</v>
      </c>
      <c r="F48" s="38"/>
      <c r="G48" s="39">
        <f t="shared" si="0"/>
        <v>0</v>
      </c>
      <c r="H48" s="36"/>
      <c r="I48" s="36"/>
      <c r="J48" s="36"/>
    </row>
    <row r="49" spans="1:10" ht="30" customHeight="1" x14ac:dyDescent="0.25">
      <c r="B49" s="36">
        <v>10</v>
      </c>
      <c r="C49" s="44" t="s">
        <v>130</v>
      </c>
      <c r="D49" s="36" t="s">
        <v>38</v>
      </c>
      <c r="E49" s="36">
        <v>2</v>
      </c>
      <c r="F49" s="38"/>
      <c r="G49" s="39">
        <f t="shared" si="0"/>
        <v>0</v>
      </c>
      <c r="H49" s="36"/>
      <c r="I49" s="36"/>
      <c r="J49" s="36"/>
    </row>
    <row r="50" spans="1:10" ht="30" customHeight="1" x14ac:dyDescent="0.25">
      <c r="B50" s="36">
        <v>11</v>
      </c>
      <c r="C50" s="44" t="s">
        <v>234</v>
      </c>
      <c r="D50" s="36" t="s">
        <v>38</v>
      </c>
      <c r="E50" s="36">
        <v>2</v>
      </c>
      <c r="F50" s="38"/>
      <c r="G50" s="39">
        <f t="shared" si="0"/>
        <v>0</v>
      </c>
      <c r="H50" s="36"/>
      <c r="I50" s="36"/>
      <c r="J50" s="36"/>
    </row>
    <row r="51" spans="1:10" ht="30" customHeight="1" x14ac:dyDescent="0.25">
      <c r="B51" s="36">
        <v>12</v>
      </c>
      <c r="C51" s="44" t="s">
        <v>235</v>
      </c>
      <c r="D51" s="36" t="s">
        <v>38</v>
      </c>
      <c r="E51" s="36">
        <v>2</v>
      </c>
      <c r="F51" s="38"/>
      <c r="G51" s="39">
        <f t="shared" si="0"/>
        <v>0</v>
      </c>
      <c r="H51" s="36"/>
      <c r="I51" s="36"/>
      <c r="J51" s="36"/>
    </row>
    <row r="52" spans="1:10" ht="30" customHeight="1" x14ac:dyDescent="0.25">
      <c r="B52" s="36">
        <v>13</v>
      </c>
      <c r="C52" s="44" t="s">
        <v>236</v>
      </c>
      <c r="D52" s="36" t="s">
        <v>38</v>
      </c>
      <c r="E52" s="36">
        <v>2</v>
      </c>
      <c r="F52" s="38"/>
      <c r="G52" s="39">
        <f t="shared" si="0"/>
        <v>0</v>
      </c>
      <c r="H52" s="36"/>
      <c r="I52" s="36"/>
      <c r="J52" s="36"/>
    </row>
    <row r="53" spans="1:10" ht="30" customHeight="1" x14ac:dyDescent="0.25">
      <c r="B53" s="36">
        <v>14</v>
      </c>
      <c r="C53" s="82" t="s">
        <v>250</v>
      </c>
      <c r="D53" s="36" t="s">
        <v>38</v>
      </c>
      <c r="E53" s="36">
        <v>2</v>
      </c>
      <c r="F53" s="38"/>
      <c r="G53" s="39">
        <f t="shared" si="0"/>
        <v>0</v>
      </c>
      <c r="H53" s="39"/>
      <c r="I53" s="39"/>
      <c r="J53" s="39"/>
    </row>
    <row r="54" spans="1:10" ht="30" customHeight="1" x14ac:dyDescent="0.25">
      <c r="B54" s="36">
        <v>15</v>
      </c>
      <c r="C54" s="82" t="s">
        <v>251</v>
      </c>
      <c r="D54" s="36" t="s">
        <v>38</v>
      </c>
      <c r="E54" s="36">
        <v>2</v>
      </c>
      <c r="F54" s="38"/>
      <c r="G54" s="39">
        <f t="shared" si="0"/>
        <v>0</v>
      </c>
      <c r="H54" s="39"/>
      <c r="I54" s="39"/>
      <c r="J54" s="39"/>
    </row>
    <row r="55" spans="1:10" ht="30" customHeight="1" x14ac:dyDescent="0.25">
      <c r="B55" s="36">
        <v>16</v>
      </c>
      <c r="C55" s="44" t="s">
        <v>252</v>
      </c>
      <c r="D55" s="36" t="s">
        <v>38</v>
      </c>
      <c r="E55" s="36">
        <v>2</v>
      </c>
      <c r="F55" s="38"/>
      <c r="G55" s="39">
        <f t="shared" si="0"/>
        <v>0</v>
      </c>
      <c r="H55" s="36"/>
      <c r="I55" s="36"/>
      <c r="J55" s="36"/>
    </row>
    <row r="56" spans="1:10" ht="30" customHeight="1" x14ac:dyDescent="0.25">
      <c r="B56" s="36">
        <v>17</v>
      </c>
      <c r="C56" s="44" t="s">
        <v>253</v>
      </c>
      <c r="D56" s="36" t="s">
        <v>254</v>
      </c>
      <c r="E56" s="36">
        <v>60</v>
      </c>
      <c r="F56" s="38"/>
      <c r="G56" s="39">
        <f t="shared" si="0"/>
        <v>0</v>
      </c>
      <c r="H56" s="36"/>
      <c r="I56" s="36"/>
      <c r="J56" s="36"/>
    </row>
    <row r="57" spans="1:10" s="4" customFormat="1" ht="30" customHeight="1" x14ac:dyDescent="0.25">
      <c r="F57" s="103" t="s">
        <v>44</v>
      </c>
      <c r="G57" s="104">
        <f>SUM(G40:G56)</f>
        <v>0</v>
      </c>
    </row>
    <row r="58" spans="1:10" ht="30" customHeight="1" x14ac:dyDescent="0.25">
      <c r="A58" s="4"/>
      <c r="B58" s="4"/>
      <c r="C58" s="4"/>
      <c r="D58" s="4"/>
      <c r="E58" s="4"/>
      <c r="F58" s="103"/>
      <c r="G58" s="104"/>
    </row>
    <row r="59" spans="1:10" ht="30" customHeight="1" x14ac:dyDescent="0.25">
      <c r="B59" s="6"/>
      <c r="C59" s="18"/>
      <c r="D59" s="6"/>
      <c r="E59" s="6"/>
      <c r="F59" s="7"/>
      <c r="G59" s="7"/>
      <c r="H59" s="6"/>
      <c r="I59" s="6"/>
      <c r="J59" s="6"/>
    </row>
    <row r="60" spans="1:10" ht="30" customHeight="1" x14ac:dyDescent="0.25">
      <c r="B60" s="6"/>
      <c r="C60" s="6"/>
      <c r="D60" s="6"/>
      <c r="E60" s="6"/>
      <c r="F60" s="7"/>
      <c r="G60" s="7"/>
      <c r="H60" s="6"/>
      <c r="I60" s="6"/>
      <c r="J60" s="6"/>
    </row>
    <row r="62" spans="1:10" ht="30" customHeight="1" x14ac:dyDescent="0.25">
      <c r="B62" s="122" t="s">
        <v>18</v>
      </c>
      <c r="C62" s="122"/>
      <c r="D62" s="74" t="s">
        <v>19</v>
      </c>
      <c r="E62" s="74" t="s">
        <v>20</v>
      </c>
      <c r="F62" s="75" t="s">
        <v>21</v>
      </c>
      <c r="G62" s="75" t="s">
        <v>22</v>
      </c>
      <c r="H62" s="76" t="s">
        <v>23</v>
      </c>
      <c r="I62" s="76" t="s">
        <v>24</v>
      </c>
      <c r="J62" s="76" t="s">
        <v>25</v>
      </c>
    </row>
    <row r="63" spans="1:10" ht="30" customHeight="1" x14ac:dyDescent="0.25">
      <c r="B63" s="114" t="s">
        <v>255</v>
      </c>
      <c r="C63" s="114"/>
      <c r="D63" s="77" t="s">
        <v>9</v>
      </c>
      <c r="E63" s="78" t="s">
        <v>242</v>
      </c>
      <c r="F63" s="79" t="s">
        <v>243</v>
      </c>
      <c r="G63" s="80" t="s">
        <v>166</v>
      </c>
      <c r="H63" s="81" t="s">
        <v>244</v>
      </c>
      <c r="I63" s="80"/>
      <c r="J63" s="80"/>
    </row>
    <row r="64" spans="1:10" ht="45" x14ac:dyDescent="0.25">
      <c r="B64" s="35" t="s">
        <v>3</v>
      </c>
      <c r="C64" s="35" t="s">
        <v>32</v>
      </c>
      <c r="D64" s="35" t="s">
        <v>33</v>
      </c>
      <c r="E64" s="35" t="s">
        <v>34</v>
      </c>
      <c r="F64" s="35" t="s">
        <v>35</v>
      </c>
      <c r="G64" s="35" t="s">
        <v>224</v>
      </c>
      <c r="H64" s="36"/>
      <c r="I64" s="36"/>
      <c r="J64" s="36"/>
    </row>
    <row r="65" spans="1:10" ht="30" customHeight="1" x14ac:dyDescent="0.25">
      <c r="B65" s="36">
        <v>1</v>
      </c>
      <c r="C65" s="44" t="s">
        <v>256</v>
      </c>
      <c r="D65" s="36" t="s">
        <v>38</v>
      </c>
      <c r="E65" s="36">
        <v>2</v>
      </c>
      <c r="F65" s="38"/>
      <c r="G65" s="39">
        <f t="shared" ref="G65:G73" si="1">F65*E65</f>
        <v>0</v>
      </c>
      <c r="H65" s="36"/>
      <c r="I65" s="36"/>
      <c r="J65" s="36"/>
    </row>
    <row r="66" spans="1:10" ht="30" customHeight="1" x14ac:dyDescent="0.25">
      <c r="B66" s="36">
        <v>2</v>
      </c>
      <c r="C66" s="44" t="s">
        <v>232</v>
      </c>
      <c r="D66" s="36" t="s">
        <v>38</v>
      </c>
      <c r="E66" s="36">
        <v>9</v>
      </c>
      <c r="F66" s="38"/>
      <c r="G66" s="39">
        <f t="shared" si="1"/>
        <v>0</v>
      </c>
      <c r="H66" s="36"/>
      <c r="I66" s="36"/>
      <c r="J66" s="36"/>
    </row>
    <row r="67" spans="1:10" ht="30" customHeight="1" x14ac:dyDescent="0.25">
      <c r="B67" s="36">
        <v>3</v>
      </c>
      <c r="C67" s="44" t="s">
        <v>233</v>
      </c>
      <c r="D67" s="36" t="s">
        <v>38</v>
      </c>
      <c r="E67" s="36">
        <v>2</v>
      </c>
      <c r="F67" s="38"/>
      <c r="G67" s="39">
        <f t="shared" si="1"/>
        <v>0</v>
      </c>
      <c r="H67" s="36"/>
      <c r="I67" s="36"/>
      <c r="J67" s="36"/>
    </row>
    <row r="68" spans="1:10" ht="30" customHeight="1" x14ac:dyDescent="0.25">
      <c r="B68" s="36">
        <v>4</v>
      </c>
      <c r="C68" s="44" t="s">
        <v>146</v>
      </c>
      <c r="D68" s="36" t="s">
        <v>38</v>
      </c>
      <c r="E68" s="36">
        <v>2</v>
      </c>
      <c r="F68" s="38"/>
      <c r="G68" s="39">
        <f t="shared" si="1"/>
        <v>0</v>
      </c>
      <c r="H68" s="36"/>
      <c r="I68" s="36"/>
      <c r="J68" s="36"/>
    </row>
    <row r="69" spans="1:10" ht="30" customHeight="1" x14ac:dyDescent="0.25">
      <c r="B69" s="36">
        <v>5</v>
      </c>
      <c r="C69" s="44" t="s">
        <v>130</v>
      </c>
      <c r="D69" s="36" t="s">
        <v>38</v>
      </c>
      <c r="E69" s="36">
        <v>2</v>
      </c>
      <c r="F69" s="38"/>
      <c r="G69" s="39">
        <f t="shared" si="1"/>
        <v>0</v>
      </c>
      <c r="H69" s="36"/>
      <c r="I69" s="36"/>
      <c r="J69" s="36"/>
    </row>
    <row r="70" spans="1:10" ht="30" customHeight="1" x14ac:dyDescent="0.25">
      <c r="B70" s="36">
        <v>6</v>
      </c>
      <c r="C70" s="44" t="s">
        <v>235</v>
      </c>
      <c r="D70" s="36" t="s">
        <v>38</v>
      </c>
      <c r="E70" s="36">
        <v>2</v>
      </c>
      <c r="F70" s="38"/>
      <c r="G70" s="39">
        <f t="shared" si="1"/>
        <v>0</v>
      </c>
      <c r="H70" s="36"/>
      <c r="I70" s="36"/>
      <c r="J70" s="36"/>
    </row>
    <row r="71" spans="1:10" ht="30" customHeight="1" x14ac:dyDescent="0.25">
      <c r="B71" s="36">
        <v>7</v>
      </c>
      <c r="C71" s="44" t="s">
        <v>236</v>
      </c>
      <c r="D71" s="36" t="s">
        <v>38</v>
      </c>
      <c r="E71" s="36">
        <v>2</v>
      </c>
      <c r="F71" s="38"/>
      <c r="G71" s="39">
        <f t="shared" si="1"/>
        <v>0</v>
      </c>
      <c r="H71" s="36"/>
      <c r="I71" s="36"/>
      <c r="J71" s="36"/>
    </row>
    <row r="72" spans="1:10" ht="30" customHeight="1" x14ac:dyDescent="0.25">
      <c r="B72" s="36">
        <v>8</v>
      </c>
      <c r="C72" s="44" t="s">
        <v>257</v>
      </c>
      <c r="D72" s="36" t="s">
        <v>38</v>
      </c>
      <c r="E72" s="36">
        <v>2</v>
      </c>
      <c r="F72" s="38"/>
      <c r="G72" s="39">
        <f t="shared" si="1"/>
        <v>0</v>
      </c>
      <c r="H72" s="36"/>
      <c r="I72" s="36"/>
      <c r="J72" s="36"/>
    </row>
    <row r="73" spans="1:10" ht="30" customHeight="1" x14ac:dyDescent="0.25">
      <c r="B73" s="36">
        <v>9</v>
      </c>
      <c r="C73" s="41" t="s">
        <v>258</v>
      </c>
      <c r="D73" s="36" t="s">
        <v>38</v>
      </c>
      <c r="E73" s="36">
        <v>4</v>
      </c>
      <c r="F73" s="38"/>
      <c r="G73" s="39">
        <f t="shared" si="1"/>
        <v>0</v>
      </c>
      <c r="H73" s="36"/>
      <c r="I73" s="36"/>
      <c r="J73" s="36"/>
    </row>
    <row r="74" spans="1:10" s="4" customFormat="1" ht="30" customHeight="1" x14ac:dyDescent="0.25">
      <c r="F74" s="103" t="s">
        <v>44</v>
      </c>
      <c r="G74" s="104">
        <f>SUM(G65:G73)</f>
        <v>0</v>
      </c>
    </row>
    <row r="75" spans="1:10" ht="30" customHeight="1" x14ac:dyDescent="0.25">
      <c r="A75" s="4"/>
      <c r="B75" s="4"/>
      <c r="C75" s="4"/>
      <c r="D75" s="4"/>
      <c r="E75" s="4"/>
      <c r="F75" s="103"/>
      <c r="G75" s="104"/>
    </row>
    <row r="76" spans="1:10" ht="30" customHeight="1" x14ac:dyDescent="0.25">
      <c r="B76" s="6"/>
      <c r="C76" s="6"/>
      <c r="D76" s="6"/>
      <c r="E76" s="6"/>
      <c r="F76" s="7"/>
      <c r="H76" s="6"/>
      <c r="I76" s="6"/>
      <c r="J76" s="6"/>
    </row>
    <row r="78" spans="1:10" ht="30" customHeight="1" x14ac:dyDescent="0.25">
      <c r="C78" s="12"/>
      <c r="D78" s="12"/>
      <c r="E78" s="12"/>
      <c r="F78" s="12"/>
      <c r="G78" s="12"/>
    </row>
    <row r="79" spans="1:10" s="4" customFormat="1" ht="45" x14ac:dyDescent="0.25">
      <c r="B79" s="35" t="s">
        <v>3</v>
      </c>
      <c r="C79" s="35" t="s">
        <v>32</v>
      </c>
      <c r="D79" s="35" t="s">
        <v>33</v>
      </c>
      <c r="E79" s="35" t="s">
        <v>34</v>
      </c>
      <c r="F79" s="35" t="s">
        <v>35</v>
      </c>
      <c r="G79" s="35" t="s">
        <v>224</v>
      </c>
      <c r="H79" s="6"/>
      <c r="I79" s="6"/>
      <c r="J79" s="6"/>
    </row>
    <row r="80" spans="1:10" ht="30" customHeight="1" x14ac:dyDescent="0.25">
      <c r="A80" s="4"/>
      <c r="B80" s="42">
        <v>1</v>
      </c>
      <c r="C80" s="41" t="s">
        <v>117</v>
      </c>
      <c r="D80" s="42" t="s">
        <v>118</v>
      </c>
      <c r="E80" s="42">
        <v>106</v>
      </c>
      <c r="F80" s="42"/>
      <c r="G80" s="39">
        <f>F80*E80</f>
        <v>0</v>
      </c>
    </row>
    <row r="81" spans="1:10" ht="30" customHeight="1" x14ac:dyDescent="0.25">
      <c r="A81" s="4"/>
      <c r="B81" s="42">
        <v>2</v>
      </c>
      <c r="C81" s="44" t="s">
        <v>119</v>
      </c>
      <c r="D81" s="36" t="s">
        <v>118</v>
      </c>
      <c r="E81" s="36">
        <v>10</v>
      </c>
      <c r="F81" s="38"/>
      <c r="G81" s="39">
        <f>F81*E81</f>
        <v>0</v>
      </c>
    </row>
    <row r="82" spans="1:10" ht="30" customHeight="1" x14ac:dyDescent="0.25">
      <c r="A82" s="4"/>
      <c r="B82" s="42">
        <v>3</v>
      </c>
      <c r="C82" s="44" t="s">
        <v>259</v>
      </c>
      <c r="D82" s="42" t="s">
        <v>118</v>
      </c>
      <c r="E82" s="36">
        <v>30</v>
      </c>
      <c r="F82" s="38"/>
      <c r="G82" s="39">
        <f>F82*E82</f>
        <v>0</v>
      </c>
    </row>
    <row r="83" spans="1:10" ht="30" customHeight="1" x14ac:dyDescent="0.25">
      <c r="A83" s="4"/>
      <c r="B83" s="42">
        <v>4</v>
      </c>
      <c r="C83" s="44" t="s">
        <v>260</v>
      </c>
      <c r="D83" s="42" t="s">
        <v>213</v>
      </c>
      <c r="E83" s="42">
        <v>440</v>
      </c>
      <c r="F83" s="38"/>
      <c r="G83" s="39">
        <f>F83*E83</f>
        <v>0</v>
      </c>
    </row>
    <row r="84" spans="1:10" ht="30" customHeight="1" x14ac:dyDescent="0.25">
      <c r="A84" s="4"/>
      <c r="F84" s="103" t="s">
        <v>44</v>
      </c>
      <c r="G84" s="104">
        <f>SUM(G80:G83)</f>
        <v>0</v>
      </c>
    </row>
    <row r="85" spans="1:10" ht="30" customHeight="1" x14ac:dyDescent="0.25">
      <c r="A85" s="4"/>
      <c r="F85" s="103"/>
      <c r="G85" s="104"/>
    </row>
    <row r="89" spans="1:10" s="13" customFormat="1" ht="30" customHeight="1" x14ac:dyDescent="0.25">
      <c r="B89" s="101" t="s">
        <v>9</v>
      </c>
      <c r="C89" s="101"/>
      <c r="D89" s="101" t="s">
        <v>17</v>
      </c>
      <c r="E89" s="101"/>
      <c r="F89" s="104">
        <f>G84+G74+G57+G32</f>
        <v>0</v>
      </c>
      <c r="G89" s="104"/>
      <c r="H89" s="17"/>
      <c r="I89" s="5"/>
      <c r="J89" s="5"/>
    </row>
  </sheetData>
  <mergeCells count="18">
    <mergeCell ref="B1:C1"/>
    <mergeCell ref="B5:C5"/>
    <mergeCell ref="B6:C6"/>
    <mergeCell ref="F32:F33"/>
    <mergeCell ref="G32:G33"/>
    <mergeCell ref="B37:C37"/>
    <mergeCell ref="B38:C38"/>
    <mergeCell ref="F57:F58"/>
    <mergeCell ref="G57:G58"/>
    <mergeCell ref="B62:C62"/>
    <mergeCell ref="B89:C89"/>
    <mergeCell ref="D89:E89"/>
    <mergeCell ref="F89:G89"/>
    <mergeCell ref="B63:C63"/>
    <mergeCell ref="F74:F75"/>
    <mergeCell ref="G74:G75"/>
    <mergeCell ref="F84:F85"/>
    <mergeCell ref="G84:G85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5"/>
  <sheetViews>
    <sheetView zoomScaleNormal="100" workbookViewId="0">
      <selection activeCell="G20" sqref="G20"/>
    </sheetView>
  </sheetViews>
  <sheetFormatPr defaultRowHeight="15" x14ac:dyDescent="0.25"/>
  <cols>
    <col min="1" max="2" width="8.42578125"/>
    <col min="3" max="3" width="19.5703125"/>
    <col min="4" max="4" width="8.42578125"/>
    <col min="5" max="5" width="9.5703125" style="142"/>
    <col min="6" max="6" width="15.28515625"/>
    <col min="7" max="7" width="29" customWidth="1"/>
    <col min="8" max="8" width="15.5703125"/>
    <col min="9" max="1024" width="8.42578125"/>
  </cols>
  <sheetData>
    <row r="1" spans="1:10" s="13" customFormat="1" ht="30" customHeight="1" x14ac:dyDescent="0.25">
      <c r="B1" s="112" t="s">
        <v>10</v>
      </c>
      <c r="C1" s="112"/>
      <c r="D1" s="5"/>
      <c r="E1" s="135"/>
      <c r="F1" s="19"/>
      <c r="G1" s="19"/>
      <c r="H1" s="5"/>
      <c r="I1" s="5"/>
      <c r="J1" s="5"/>
    </row>
    <row r="2" spans="1:10" ht="30" customHeight="1" x14ac:dyDescent="0.25">
      <c r="A2" s="4"/>
      <c r="B2" s="4"/>
      <c r="C2" s="4"/>
      <c r="D2" s="4"/>
      <c r="E2" s="136"/>
      <c r="F2" s="11"/>
      <c r="G2" s="12"/>
    </row>
    <row r="4" spans="1:10" ht="26.1" customHeight="1" x14ac:dyDescent="0.25">
      <c r="B4" s="124" t="s">
        <v>261</v>
      </c>
      <c r="C4" s="124"/>
      <c r="D4" s="74" t="s">
        <v>19</v>
      </c>
      <c r="E4" s="137" t="s">
        <v>20</v>
      </c>
      <c r="F4" s="74" t="s">
        <v>21</v>
      </c>
      <c r="G4" s="74" t="s">
        <v>22</v>
      </c>
      <c r="H4" s="76" t="s">
        <v>23</v>
      </c>
      <c r="I4" s="74" t="s">
        <v>24</v>
      </c>
    </row>
    <row r="5" spans="1:10" ht="31.5" customHeight="1" x14ac:dyDescent="0.25">
      <c r="B5" s="125" t="s">
        <v>262</v>
      </c>
      <c r="C5" s="125"/>
      <c r="D5" s="77" t="s">
        <v>10</v>
      </c>
      <c r="E5" s="138" t="s">
        <v>263</v>
      </c>
      <c r="F5" s="77"/>
      <c r="G5" s="77" t="s">
        <v>166</v>
      </c>
      <c r="H5" s="77" t="s">
        <v>264</v>
      </c>
      <c r="I5" s="77" t="s">
        <v>265</v>
      </c>
    </row>
    <row r="6" spans="1:10" ht="42.6" customHeight="1" x14ac:dyDescent="0.25">
      <c r="B6" s="35" t="s">
        <v>3</v>
      </c>
      <c r="C6" s="35" t="s">
        <v>32</v>
      </c>
      <c r="D6" s="35" t="s">
        <v>33</v>
      </c>
      <c r="E6" s="139" t="s">
        <v>34</v>
      </c>
      <c r="F6" s="35" t="s">
        <v>35</v>
      </c>
      <c r="G6" s="35" t="s">
        <v>224</v>
      </c>
      <c r="H6" s="36"/>
      <c r="I6" s="36"/>
      <c r="J6" s="6"/>
    </row>
    <row r="7" spans="1:10" ht="17.45" customHeight="1" x14ac:dyDescent="0.25">
      <c r="A7" s="4"/>
      <c r="B7" s="36">
        <v>1</v>
      </c>
      <c r="C7" s="44" t="s">
        <v>266</v>
      </c>
      <c r="D7" s="36" t="s">
        <v>38</v>
      </c>
      <c r="E7" s="140" t="s">
        <v>267</v>
      </c>
      <c r="F7" s="38"/>
      <c r="G7" s="36"/>
      <c r="H7" s="52"/>
      <c r="I7" s="52"/>
    </row>
    <row r="8" spans="1:10" ht="17.45" customHeight="1" x14ac:dyDescent="0.25">
      <c r="B8" s="36">
        <v>2</v>
      </c>
      <c r="C8" s="44" t="s">
        <v>268</v>
      </c>
      <c r="D8" s="36" t="s">
        <v>38</v>
      </c>
      <c r="E8" s="140" t="s">
        <v>269</v>
      </c>
      <c r="F8" s="38"/>
      <c r="G8" s="36"/>
      <c r="H8" s="52"/>
      <c r="I8" s="52"/>
    </row>
    <row r="9" spans="1:10" ht="17.45" customHeight="1" x14ac:dyDescent="0.25">
      <c r="A9" s="4"/>
      <c r="B9" s="36">
        <v>3</v>
      </c>
      <c r="C9" s="44" t="s">
        <v>146</v>
      </c>
      <c r="D9" s="36" t="s">
        <v>38</v>
      </c>
      <c r="E9" s="140" t="s">
        <v>270</v>
      </c>
      <c r="F9" s="38"/>
      <c r="G9" s="36"/>
      <c r="H9" s="52"/>
      <c r="I9" s="52"/>
    </row>
    <row r="10" spans="1:10" ht="17.45" customHeight="1" x14ac:dyDescent="0.25">
      <c r="B10" s="36">
        <v>4</v>
      </c>
      <c r="C10" s="44" t="s">
        <v>235</v>
      </c>
      <c r="D10" s="36" t="s">
        <v>38</v>
      </c>
      <c r="E10" s="140" t="s">
        <v>270</v>
      </c>
      <c r="F10" s="38"/>
      <c r="G10" s="36"/>
      <c r="H10" s="52"/>
      <c r="I10" s="52"/>
    </row>
    <row r="11" spans="1:10" ht="17.45" customHeight="1" x14ac:dyDescent="0.25">
      <c r="B11" s="36">
        <v>5</v>
      </c>
      <c r="C11" s="44" t="s">
        <v>236</v>
      </c>
      <c r="D11" s="36" t="s">
        <v>38</v>
      </c>
      <c r="E11" s="140" t="s">
        <v>270</v>
      </c>
      <c r="F11" s="38"/>
      <c r="G11" s="36"/>
      <c r="H11" s="52"/>
      <c r="I11" s="52"/>
    </row>
    <row r="12" spans="1:10" ht="17.45" customHeight="1" x14ac:dyDescent="0.25">
      <c r="B12" s="36">
        <v>6</v>
      </c>
      <c r="C12" s="44" t="s">
        <v>271</v>
      </c>
      <c r="D12" s="36" t="s">
        <v>38</v>
      </c>
      <c r="E12" s="140" t="s">
        <v>272</v>
      </c>
      <c r="F12" s="38"/>
      <c r="G12" s="36"/>
      <c r="H12" s="52"/>
      <c r="I12" s="52"/>
    </row>
    <row r="13" spans="1:10" ht="17.45" customHeight="1" x14ac:dyDescent="0.25">
      <c r="B13" s="36">
        <v>7</v>
      </c>
      <c r="C13" s="44" t="s">
        <v>273</v>
      </c>
      <c r="D13" s="36" t="s">
        <v>38</v>
      </c>
      <c r="E13" s="140" t="s">
        <v>272</v>
      </c>
      <c r="F13" s="38"/>
      <c r="G13" s="36"/>
      <c r="H13" s="52"/>
      <c r="I13" s="52"/>
    </row>
    <row r="14" spans="1:10" s="13" customFormat="1" ht="17.45" customHeight="1" x14ac:dyDescent="0.25">
      <c r="B14" s="36">
        <v>8</v>
      </c>
      <c r="C14" s="44" t="s">
        <v>274</v>
      </c>
      <c r="D14" s="36" t="s">
        <v>38</v>
      </c>
      <c r="E14" s="140" t="s">
        <v>272</v>
      </c>
      <c r="F14" s="38"/>
      <c r="G14" s="36"/>
      <c r="H14" s="52"/>
      <c r="I14" s="52"/>
      <c r="J14" s="5"/>
    </row>
    <row r="15" spans="1:10" s="13" customFormat="1" ht="17.45" customHeight="1" x14ac:dyDescent="0.25">
      <c r="B15" s="36">
        <v>9</v>
      </c>
      <c r="C15" s="44" t="s">
        <v>275</v>
      </c>
      <c r="D15" s="36" t="s">
        <v>38</v>
      </c>
      <c r="E15" s="140" t="s">
        <v>272</v>
      </c>
      <c r="F15" s="38"/>
      <c r="G15" s="36"/>
      <c r="H15" s="52"/>
      <c r="I15" s="52"/>
      <c r="J15" s="5"/>
    </row>
    <row r="16" spans="1:10" ht="17.45" customHeight="1" x14ac:dyDescent="0.25">
      <c r="B16" s="36">
        <v>10</v>
      </c>
      <c r="C16" s="44" t="s">
        <v>276</v>
      </c>
      <c r="D16" s="36" t="s">
        <v>38</v>
      </c>
      <c r="E16" s="140" t="s">
        <v>272</v>
      </c>
      <c r="F16" s="38"/>
      <c r="G16" s="36"/>
      <c r="H16" s="52"/>
      <c r="I16" s="52"/>
    </row>
    <row r="17" spans="1:9" ht="17.45" customHeight="1" x14ac:dyDescent="0.25">
      <c r="B17" s="36">
        <v>11</v>
      </c>
      <c r="C17" s="44" t="s">
        <v>277</v>
      </c>
      <c r="D17" s="36" t="s">
        <v>38</v>
      </c>
      <c r="E17" s="140">
        <v>1</v>
      </c>
      <c r="F17" s="38"/>
      <c r="G17" s="36"/>
      <c r="H17" s="52"/>
      <c r="I17" s="52"/>
    </row>
    <row r="18" spans="1:9" ht="17.45" customHeight="1" x14ac:dyDescent="0.25">
      <c r="B18" s="36">
        <v>12</v>
      </c>
      <c r="C18" s="44" t="s">
        <v>278</v>
      </c>
      <c r="D18" s="36" t="s">
        <v>38</v>
      </c>
      <c r="E18" s="140">
        <v>1</v>
      </c>
      <c r="F18" s="38"/>
      <c r="G18" s="36"/>
      <c r="H18" s="52"/>
      <c r="I18" s="52"/>
    </row>
    <row r="19" spans="1:9" ht="17.45" customHeight="1" x14ac:dyDescent="0.25">
      <c r="B19" s="36">
        <v>13</v>
      </c>
      <c r="C19" s="131" t="s">
        <v>333</v>
      </c>
      <c r="D19" s="129" t="s">
        <v>38</v>
      </c>
      <c r="E19" s="144">
        <v>1</v>
      </c>
      <c r="F19" s="38"/>
      <c r="G19" s="36"/>
      <c r="H19" s="52"/>
      <c r="I19" s="52"/>
    </row>
    <row r="20" spans="1:9" ht="17.45" customHeight="1" x14ac:dyDescent="0.25">
      <c r="B20" s="1"/>
      <c r="C20" s="1"/>
      <c r="D20" s="1"/>
      <c r="E20" s="141"/>
      <c r="F20" s="23"/>
    </row>
    <row r="21" spans="1:9" x14ac:dyDescent="0.25">
      <c r="F21" s="17"/>
    </row>
    <row r="24" spans="1:9" ht="60" x14ac:dyDescent="0.25">
      <c r="B24" s="35" t="s">
        <v>3</v>
      </c>
      <c r="C24" s="35" t="s">
        <v>32</v>
      </c>
      <c r="D24" s="35" t="s">
        <v>33</v>
      </c>
      <c r="E24" s="139" t="s">
        <v>34</v>
      </c>
      <c r="F24" s="35" t="s">
        <v>35</v>
      </c>
      <c r="G24" s="35" t="s">
        <v>224</v>
      </c>
    </row>
    <row r="25" spans="1:9" s="22" customFormat="1" ht="30" customHeight="1" x14ac:dyDescent="0.25">
      <c r="B25" s="36">
        <v>1</v>
      </c>
      <c r="C25" s="37" t="s">
        <v>117</v>
      </c>
      <c r="D25" s="36" t="s">
        <v>118</v>
      </c>
      <c r="E25" s="143">
        <v>12</v>
      </c>
      <c r="F25" s="37"/>
      <c r="G25" s="83"/>
    </row>
    <row r="26" spans="1:9" ht="30" customHeight="1" x14ac:dyDescent="0.25">
      <c r="A26" s="22"/>
      <c r="B26" s="36">
        <v>2</v>
      </c>
      <c r="C26" s="44" t="s">
        <v>119</v>
      </c>
      <c r="D26" s="36" t="s">
        <v>118</v>
      </c>
      <c r="E26" s="140">
        <v>12</v>
      </c>
      <c r="F26" s="56"/>
      <c r="G26" s="83"/>
    </row>
    <row r="27" spans="1:9" ht="30" customHeight="1" x14ac:dyDescent="0.25">
      <c r="A27" s="22"/>
      <c r="B27" s="36">
        <v>3</v>
      </c>
      <c r="C27" s="44" t="s">
        <v>259</v>
      </c>
      <c r="D27" s="36" t="s">
        <v>118</v>
      </c>
      <c r="E27" s="140">
        <v>10</v>
      </c>
      <c r="F27" s="84"/>
      <c r="G27" s="83"/>
    </row>
    <row r="28" spans="1:9" ht="30" customHeight="1" x14ac:dyDescent="0.25">
      <c r="A28" s="22"/>
      <c r="B28" s="36">
        <v>4</v>
      </c>
      <c r="C28" s="44" t="s">
        <v>260</v>
      </c>
      <c r="D28" s="36" t="s">
        <v>213</v>
      </c>
      <c r="E28" s="143">
        <v>100</v>
      </c>
      <c r="F28" s="84"/>
      <c r="G28" s="83"/>
    </row>
    <row r="29" spans="1:9" x14ac:dyDescent="0.25">
      <c r="F29" s="103" t="s">
        <v>44</v>
      </c>
      <c r="G29" s="146"/>
    </row>
    <row r="30" spans="1:9" x14ac:dyDescent="0.25">
      <c r="F30" s="103"/>
      <c r="G30" s="146"/>
    </row>
    <row r="35" spans="2:7" ht="14.45" customHeight="1" x14ac:dyDescent="0.25">
      <c r="B35" s="112" t="s">
        <v>10</v>
      </c>
      <c r="C35" s="112"/>
      <c r="D35" s="112" t="s">
        <v>17</v>
      </c>
      <c r="E35" s="112"/>
      <c r="F35" s="123">
        <f>G29+G20</f>
        <v>0</v>
      </c>
      <c r="G35" s="123"/>
    </row>
  </sheetData>
  <mergeCells count="8">
    <mergeCell ref="B35:C35"/>
    <mergeCell ref="D35:E35"/>
    <mergeCell ref="F35:G35"/>
    <mergeCell ref="B1:C1"/>
    <mergeCell ref="B4:C4"/>
    <mergeCell ref="B5:C5"/>
    <mergeCell ref="F29:F30"/>
    <mergeCell ref="G29:G30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4"/>
  <sheetViews>
    <sheetView zoomScaleNormal="100" workbookViewId="0">
      <selection activeCell="G55" sqref="G55"/>
    </sheetView>
  </sheetViews>
  <sheetFormatPr defaultRowHeight="15" x14ac:dyDescent="0.25"/>
  <cols>
    <col min="1" max="2" width="8.140625"/>
    <col min="3" max="3" width="37.42578125" bestFit="1" customWidth="1"/>
    <col min="4" max="4" width="12.5703125"/>
    <col min="5" max="5" width="9.5703125"/>
    <col min="6" max="6" width="16.42578125"/>
    <col min="7" max="7" width="43.5703125" customWidth="1"/>
    <col min="8" max="8" width="17.85546875"/>
    <col min="9" max="1024" width="8.140625"/>
  </cols>
  <sheetData>
    <row r="1" spans="1:10" s="13" customFormat="1" ht="30" customHeight="1" x14ac:dyDescent="0.25">
      <c r="B1" s="112" t="s">
        <v>11</v>
      </c>
      <c r="C1" s="112"/>
      <c r="D1" s="5"/>
      <c r="E1" s="5"/>
      <c r="F1" s="19"/>
      <c r="G1" s="19"/>
      <c r="H1" s="5"/>
      <c r="I1" s="5"/>
      <c r="J1" s="5"/>
    </row>
    <row r="2" spans="1:10" ht="30" customHeight="1" x14ac:dyDescent="0.25">
      <c r="A2" s="13"/>
      <c r="B2" s="5"/>
      <c r="C2" s="5"/>
      <c r="D2" s="5"/>
      <c r="E2" s="5"/>
      <c r="F2" s="19"/>
      <c r="G2" s="19"/>
      <c r="H2" s="5"/>
      <c r="I2" s="5"/>
      <c r="J2" s="5"/>
    </row>
    <row r="4" spans="1:10" ht="30" customHeight="1" x14ac:dyDescent="0.25">
      <c r="B4" s="122" t="s">
        <v>18</v>
      </c>
      <c r="C4" s="122"/>
      <c r="D4" s="74" t="s">
        <v>19</v>
      </c>
      <c r="E4" s="74" t="s">
        <v>20</v>
      </c>
      <c r="F4" s="75" t="s">
        <v>21</v>
      </c>
      <c r="G4" s="75" t="s">
        <v>22</v>
      </c>
      <c r="H4" s="76" t="s">
        <v>23</v>
      </c>
      <c r="I4" s="76" t="s">
        <v>24</v>
      </c>
      <c r="J4" s="76" t="s">
        <v>25</v>
      </c>
    </row>
    <row r="5" spans="1:10" ht="30" customHeight="1" x14ac:dyDescent="0.25">
      <c r="B5" s="114" t="s">
        <v>279</v>
      </c>
      <c r="C5" s="114"/>
      <c r="D5" s="77" t="s">
        <v>11</v>
      </c>
      <c r="E5" s="78" t="s">
        <v>280</v>
      </c>
      <c r="F5" s="79" t="s">
        <v>281</v>
      </c>
      <c r="G5" s="80" t="s">
        <v>166</v>
      </c>
      <c r="H5" s="81" t="s">
        <v>282</v>
      </c>
      <c r="I5" s="80"/>
      <c r="J5" s="80"/>
    </row>
    <row r="6" spans="1:10" ht="60" x14ac:dyDescent="0.25">
      <c r="B6" s="35" t="s">
        <v>3</v>
      </c>
      <c r="C6" s="35" t="s">
        <v>32</v>
      </c>
      <c r="D6" s="35" t="s">
        <v>33</v>
      </c>
      <c r="E6" s="35" t="s">
        <v>34</v>
      </c>
      <c r="F6" s="35" t="s">
        <v>35</v>
      </c>
      <c r="G6" s="35" t="s">
        <v>224</v>
      </c>
      <c r="H6" s="36"/>
      <c r="I6" s="36"/>
      <c r="J6" s="36"/>
    </row>
    <row r="7" spans="1:10" ht="30" customHeight="1" x14ac:dyDescent="0.25">
      <c r="B7" s="36">
        <v>1</v>
      </c>
      <c r="C7" s="44" t="s">
        <v>283</v>
      </c>
      <c r="D7" s="36" t="s">
        <v>38</v>
      </c>
      <c r="E7" s="85">
        <f>38*2</f>
        <v>76</v>
      </c>
      <c r="F7" s="38"/>
      <c r="G7" s="38"/>
      <c r="H7" s="36"/>
      <c r="I7" s="36"/>
      <c r="J7" s="36"/>
    </row>
    <row r="8" spans="1:10" ht="30" customHeight="1" x14ac:dyDescent="0.25">
      <c r="B8" s="36">
        <v>2</v>
      </c>
      <c r="C8" s="44" t="s">
        <v>284</v>
      </c>
      <c r="D8" s="36" t="s">
        <v>38</v>
      </c>
      <c r="E8" s="36">
        <v>2</v>
      </c>
      <c r="F8" s="38"/>
      <c r="G8" s="38"/>
      <c r="H8" s="36"/>
      <c r="I8" s="36"/>
      <c r="J8" s="36"/>
    </row>
    <row r="9" spans="1:10" ht="30" customHeight="1" x14ac:dyDescent="0.25">
      <c r="B9" s="36">
        <v>3</v>
      </c>
      <c r="C9" s="44" t="s">
        <v>285</v>
      </c>
      <c r="D9" s="36" t="s">
        <v>38</v>
      </c>
      <c r="E9" s="36">
        <v>2</v>
      </c>
      <c r="F9" s="38"/>
      <c r="G9" s="38"/>
      <c r="H9" s="36"/>
      <c r="I9" s="36"/>
      <c r="J9" s="36"/>
    </row>
    <row r="10" spans="1:10" ht="30" customHeight="1" x14ac:dyDescent="0.25">
      <c r="B10" s="36">
        <v>4</v>
      </c>
      <c r="C10" s="44" t="s">
        <v>286</v>
      </c>
      <c r="D10" s="36" t="s">
        <v>38</v>
      </c>
      <c r="E10" s="36">
        <v>4</v>
      </c>
      <c r="F10" s="38"/>
      <c r="G10" s="38"/>
      <c r="H10" s="36"/>
      <c r="I10" s="36"/>
      <c r="J10" s="36"/>
    </row>
    <row r="11" spans="1:10" ht="30" customHeight="1" x14ac:dyDescent="0.25">
      <c r="B11" s="36">
        <v>5</v>
      </c>
      <c r="C11" s="44" t="s">
        <v>287</v>
      </c>
      <c r="D11" s="36" t="s">
        <v>38</v>
      </c>
      <c r="E11" s="36">
        <v>2</v>
      </c>
      <c r="F11" s="38"/>
      <c r="G11" s="38"/>
      <c r="H11" s="36"/>
      <c r="I11" s="36"/>
      <c r="J11" s="36"/>
    </row>
    <row r="12" spans="1:10" ht="30" customHeight="1" x14ac:dyDescent="0.25">
      <c r="B12" s="36">
        <v>6</v>
      </c>
      <c r="C12" s="44" t="s">
        <v>288</v>
      </c>
      <c r="D12" s="36" t="s">
        <v>38</v>
      </c>
      <c r="E12" s="36">
        <v>4</v>
      </c>
      <c r="F12" s="38"/>
      <c r="G12" s="38"/>
      <c r="H12" s="36"/>
      <c r="I12" s="36"/>
      <c r="J12" s="36"/>
    </row>
    <row r="13" spans="1:10" ht="30" customHeight="1" x14ac:dyDescent="0.25">
      <c r="B13" s="36">
        <v>7</v>
      </c>
      <c r="C13" s="44" t="s">
        <v>289</v>
      </c>
      <c r="D13" s="36" t="s">
        <v>38</v>
      </c>
      <c r="E13" s="36">
        <v>2</v>
      </c>
      <c r="F13" s="38"/>
      <c r="G13" s="38"/>
      <c r="H13" s="36"/>
      <c r="I13" s="36"/>
      <c r="J13" s="36"/>
    </row>
    <row r="14" spans="1:10" ht="30" customHeight="1" x14ac:dyDescent="0.25">
      <c r="B14" s="36">
        <v>8</v>
      </c>
      <c r="C14" s="44" t="s">
        <v>290</v>
      </c>
      <c r="D14" s="36" t="s">
        <v>38</v>
      </c>
      <c r="E14" s="36">
        <v>4</v>
      </c>
      <c r="F14" s="38"/>
      <c r="G14" s="38"/>
      <c r="H14" s="36"/>
      <c r="I14" s="36"/>
      <c r="J14" s="36"/>
    </row>
    <row r="15" spans="1:10" ht="30" customHeight="1" x14ac:dyDescent="0.25">
      <c r="B15" s="36">
        <v>9</v>
      </c>
      <c r="C15" s="44" t="s">
        <v>291</v>
      </c>
      <c r="D15" s="36" t="s">
        <v>38</v>
      </c>
      <c r="E15" s="36">
        <v>2</v>
      </c>
      <c r="F15" s="38"/>
      <c r="G15" s="38"/>
      <c r="H15" s="36"/>
      <c r="I15" s="36"/>
      <c r="J15" s="36"/>
    </row>
    <row r="16" spans="1:10" ht="30" customHeight="1" x14ac:dyDescent="0.25">
      <c r="B16" s="36">
        <v>10</v>
      </c>
      <c r="C16" s="44" t="s">
        <v>292</v>
      </c>
      <c r="D16" s="36" t="s">
        <v>38</v>
      </c>
      <c r="E16" s="36">
        <v>24</v>
      </c>
      <c r="F16" s="38"/>
      <c r="G16" s="38"/>
      <c r="H16" s="36"/>
      <c r="I16" s="36"/>
      <c r="J16" s="36"/>
    </row>
    <row r="17" spans="1:10" ht="30" customHeight="1" x14ac:dyDescent="0.25">
      <c r="B17" s="36">
        <v>11</v>
      </c>
      <c r="C17" s="44" t="s">
        <v>293</v>
      </c>
      <c r="D17" s="36" t="s">
        <v>38</v>
      </c>
      <c r="E17" s="36">
        <v>2</v>
      </c>
      <c r="F17" s="38"/>
      <c r="G17" s="38"/>
      <c r="H17" s="36"/>
      <c r="I17" s="36"/>
      <c r="J17" s="36"/>
    </row>
    <row r="18" spans="1:10" ht="30" customHeight="1" x14ac:dyDescent="0.25">
      <c r="B18" s="36">
        <v>12</v>
      </c>
      <c r="C18" s="44" t="s">
        <v>292</v>
      </c>
      <c r="D18" s="36" t="s">
        <v>38</v>
      </c>
      <c r="E18" s="36">
        <v>4</v>
      </c>
      <c r="F18" s="38"/>
      <c r="G18" s="38"/>
      <c r="H18" s="36"/>
      <c r="I18" s="36"/>
      <c r="J18" s="36"/>
    </row>
    <row r="19" spans="1:10" ht="30" customHeight="1" x14ac:dyDescent="0.25">
      <c r="B19" s="36">
        <v>13</v>
      </c>
      <c r="C19" s="44" t="s">
        <v>294</v>
      </c>
      <c r="D19" s="36" t="s">
        <v>38</v>
      </c>
      <c r="E19" s="36">
        <v>2</v>
      </c>
      <c r="F19" s="38"/>
      <c r="G19" s="38"/>
      <c r="H19" s="36"/>
      <c r="I19" s="36"/>
      <c r="J19" s="36"/>
    </row>
    <row r="20" spans="1:10" ht="30" customHeight="1" x14ac:dyDescent="0.25">
      <c r="B20" s="36">
        <v>14</v>
      </c>
      <c r="C20" s="44" t="s">
        <v>295</v>
      </c>
      <c r="D20" s="36" t="s">
        <v>215</v>
      </c>
      <c r="E20" s="36">
        <v>2</v>
      </c>
      <c r="F20" s="38"/>
      <c r="G20" s="38"/>
      <c r="H20" s="36"/>
      <c r="I20" s="36"/>
      <c r="J20" s="36"/>
    </row>
    <row r="21" spans="1:10" ht="30" customHeight="1" x14ac:dyDescent="0.25">
      <c r="B21" s="36">
        <v>15</v>
      </c>
      <c r="C21" s="44" t="s">
        <v>233</v>
      </c>
      <c r="D21" s="36" t="s">
        <v>38</v>
      </c>
      <c r="E21" s="36">
        <v>2</v>
      </c>
      <c r="F21" s="38"/>
      <c r="G21" s="38"/>
      <c r="H21" s="36"/>
      <c r="I21" s="36"/>
      <c r="J21" s="36"/>
    </row>
    <row r="22" spans="1:10" ht="30" customHeight="1" x14ac:dyDescent="0.25">
      <c r="B22" s="36">
        <v>16</v>
      </c>
      <c r="C22" s="44" t="s">
        <v>146</v>
      </c>
      <c r="D22" s="36" t="s">
        <v>38</v>
      </c>
      <c r="E22" s="36">
        <v>2</v>
      </c>
      <c r="F22" s="38"/>
      <c r="G22" s="38"/>
      <c r="H22" s="36"/>
      <c r="I22" s="36"/>
      <c r="J22" s="36"/>
    </row>
    <row r="23" spans="1:10" ht="30" customHeight="1" x14ac:dyDescent="0.25">
      <c r="B23" s="36">
        <v>17</v>
      </c>
      <c r="C23" s="44" t="s">
        <v>130</v>
      </c>
      <c r="D23" s="36" t="s">
        <v>38</v>
      </c>
      <c r="E23" s="36">
        <v>2</v>
      </c>
      <c r="F23" s="38"/>
      <c r="G23" s="38"/>
      <c r="H23" s="36"/>
      <c r="I23" s="36"/>
      <c r="J23" s="36"/>
    </row>
    <row r="24" spans="1:10" ht="30" customHeight="1" x14ac:dyDescent="0.25">
      <c r="B24" s="36">
        <v>18</v>
      </c>
      <c r="C24" s="44" t="s">
        <v>235</v>
      </c>
      <c r="D24" s="36" t="s">
        <v>38</v>
      </c>
      <c r="E24" s="36">
        <v>2</v>
      </c>
      <c r="F24" s="38"/>
      <c r="G24" s="38"/>
      <c r="H24" s="36"/>
      <c r="I24" s="36"/>
      <c r="J24" s="36"/>
    </row>
    <row r="25" spans="1:10" ht="30" customHeight="1" x14ac:dyDescent="0.25">
      <c r="B25" s="36">
        <v>19</v>
      </c>
      <c r="C25" s="44" t="s">
        <v>236</v>
      </c>
      <c r="D25" s="36" t="s">
        <v>38</v>
      </c>
      <c r="E25" s="36">
        <v>2</v>
      </c>
      <c r="F25" s="38"/>
      <c r="G25" s="38"/>
      <c r="H25" s="36"/>
      <c r="I25" s="36"/>
      <c r="J25" s="36"/>
    </row>
    <row r="26" spans="1:10" s="4" customFormat="1" ht="30" customHeight="1" x14ac:dyDescent="0.25">
      <c r="F26" s="103" t="s">
        <v>44</v>
      </c>
      <c r="G26" s="145"/>
    </row>
    <row r="27" spans="1:10" ht="30" customHeight="1" x14ac:dyDescent="0.25">
      <c r="A27" s="4"/>
      <c r="B27" s="4"/>
      <c r="C27" s="4"/>
      <c r="D27" s="4"/>
      <c r="E27" s="4"/>
      <c r="F27" s="103"/>
      <c r="G27" s="145"/>
    </row>
    <row r="28" spans="1:10" ht="30" customHeight="1" x14ac:dyDescent="0.25">
      <c r="A28" s="4"/>
      <c r="B28" s="4"/>
      <c r="C28" s="4"/>
      <c r="D28" s="4"/>
      <c r="E28" s="4"/>
      <c r="F28" s="11"/>
      <c r="G28" s="12"/>
    </row>
    <row r="30" spans="1:10" ht="26.1" customHeight="1" x14ac:dyDescent="0.25">
      <c r="B30" s="124" t="s">
        <v>261</v>
      </c>
      <c r="C30" s="124"/>
      <c r="D30" s="74" t="s">
        <v>19</v>
      </c>
      <c r="E30" s="74" t="s">
        <v>20</v>
      </c>
      <c r="F30" s="74" t="s">
        <v>21</v>
      </c>
      <c r="G30" s="74" t="s">
        <v>22</v>
      </c>
      <c r="H30" s="76" t="s">
        <v>23</v>
      </c>
      <c r="I30" s="74" t="s">
        <v>24</v>
      </c>
    </row>
    <row r="31" spans="1:10" ht="31.5" customHeight="1" x14ac:dyDescent="0.25">
      <c r="B31" s="125" t="s">
        <v>262</v>
      </c>
      <c r="C31" s="125"/>
      <c r="D31" s="77" t="s">
        <v>296</v>
      </c>
      <c r="E31" s="77" t="s">
        <v>297</v>
      </c>
      <c r="F31" s="77" t="s">
        <v>298</v>
      </c>
      <c r="G31" s="77" t="s">
        <v>166</v>
      </c>
      <c r="H31" s="77" t="s">
        <v>299</v>
      </c>
      <c r="I31" s="77" t="s">
        <v>265</v>
      </c>
    </row>
    <row r="32" spans="1:10" ht="60" x14ac:dyDescent="0.25">
      <c r="B32" s="35" t="s">
        <v>3</v>
      </c>
      <c r="C32" s="35" t="s">
        <v>32</v>
      </c>
      <c r="D32" s="35" t="s">
        <v>33</v>
      </c>
      <c r="E32" s="35" t="s">
        <v>34</v>
      </c>
      <c r="F32" s="35" t="s">
        <v>35</v>
      </c>
      <c r="G32" s="35" t="s">
        <v>224</v>
      </c>
      <c r="H32" s="36"/>
      <c r="I32" s="36"/>
      <c r="J32" s="6"/>
    </row>
    <row r="33" spans="1:10" ht="19.5" customHeight="1" x14ac:dyDescent="0.25">
      <c r="A33" s="4"/>
      <c r="B33" s="36">
        <v>1</v>
      </c>
      <c r="C33" s="44" t="s">
        <v>266</v>
      </c>
      <c r="D33" s="36" t="s">
        <v>38</v>
      </c>
      <c r="E33" s="38" t="s">
        <v>267</v>
      </c>
      <c r="F33" s="38"/>
      <c r="G33" s="36"/>
      <c r="H33" s="52"/>
      <c r="I33" s="52"/>
    </row>
    <row r="34" spans="1:10" ht="19.5" customHeight="1" x14ac:dyDescent="0.25">
      <c r="B34" s="36">
        <v>2</v>
      </c>
      <c r="C34" s="44" t="s">
        <v>268</v>
      </c>
      <c r="D34" s="36" t="s">
        <v>38</v>
      </c>
      <c r="E34" s="38" t="s">
        <v>269</v>
      </c>
      <c r="F34" s="38"/>
      <c r="G34" s="36"/>
      <c r="H34" s="52"/>
      <c r="I34" s="52"/>
    </row>
    <row r="35" spans="1:10" ht="19.5" customHeight="1" x14ac:dyDescent="0.25">
      <c r="A35" s="4"/>
      <c r="B35" s="36">
        <v>3</v>
      </c>
      <c r="C35" s="44" t="s">
        <v>146</v>
      </c>
      <c r="D35" s="36" t="s">
        <v>38</v>
      </c>
      <c r="E35" s="38" t="s">
        <v>270</v>
      </c>
      <c r="F35" s="38"/>
      <c r="G35" s="36"/>
      <c r="H35" s="52"/>
      <c r="I35" s="52"/>
    </row>
    <row r="36" spans="1:10" ht="19.5" customHeight="1" x14ac:dyDescent="0.25">
      <c r="B36" s="36">
        <v>4</v>
      </c>
      <c r="C36" s="44" t="s">
        <v>235</v>
      </c>
      <c r="D36" s="36" t="s">
        <v>38</v>
      </c>
      <c r="E36" s="38" t="s">
        <v>270</v>
      </c>
      <c r="F36" s="38"/>
      <c r="G36" s="36"/>
      <c r="H36" s="52"/>
      <c r="I36" s="52"/>
    </row>
    <row r="37" spans="1:10" ht="19.5" customHeight="1" x14ac:dyDescent="0.25">
      <c r="B37" s="36">
        <v>5</v>
      </c>
      <c r="C37" s="44" t="s">
        <v>236</v>
      </c>
      <c r="D37" s="36" t="s">
        <v>38</v>
      </c>
      <c r="E37" s="38" t="s">
        <v>270</v>
      </c>
      <c r="F37" s="38"/>
      <c r="G37" s="36"/>
      <c r="H37" s="52"/>
      <c r="I37" s="52"/>
    </row>
    <row r="38" spans="1:10" ht="19.5" customHeight="1" x14ac:dyDescent="0.25">
      <c r="B38" s="36">
        <v>6</v>
      </c>
      <c r="C38" s="44" t="s">
        <v>271</v>
      </c>
      <c r="D38" s="36" t="s">
        <v>38</v>
      </c>
      <c r="E38" s="38" t="s">
        <v>272</v>
      </c>
      <c r="F38" s="38"/>
      <c r="G38" s="36"/>
      <c r="H38" s="52"/>
      <c r="I38" s="52"/>
    </row>
    <row r="39" spans="1:10" ht="19.5" customHeight="1" x14ac:dyDescent="0.25">
      <c r="B39" s="36">
        <v>7</v>
      </c>
      <c r="C39" s="44" t="s">
        <v>300</v>
      </c>
      <c r="D39" s="36" t="s">
        <v>38</v>
      </c>
      <c r="E39" s="38" t="s">
        <v>272</v>
      </c>
      <c r="F39" s="38"/>
      <c r="G39" s="36"/>
      <c r="H39" s="52"/>
      <c r="I39" s="52"/>
    </row>
    <row r="40" spans="1:10" ht="19.5" customHeight="1" x14ac:dyDescent="0.25">
      <c r="B40" s="36">
        <v>8</v>
      </c>
      <c r="C40" s="44" t="s">
        <v>273</v>
      </c>
      <c r="D40" s="36" t="s">
        <v>38</v>
      </c>
      <c r="E40" s="38" t="s">
        <v>272</v>
      </c>
      <c r="F40" s="38"/>
      <c r="G40" s="36"/>
      <c r="H40" s="52"/>
      <c r="I40" s="52"/>
    </row>
    <row r="41" spans="1:10" s="13" customFormat="1" ht="19.5" customHeight="1" x14ac:dyDescent="0.25">
      <c r="B41" s="36">
        <v>9</v>
      </c>
      <c r="C41" s="44" t="s">
        <v>274</v>
      </c>
      <c r="D41" s="36" t="s">
        <v>38</v>
      </c>
      <c r="E41" s="38" t="s">
        <v>272</v>
      </c>
      <c r="F41" s="38"/>
      <c r="G41" s="36"/>
      <c r="H41" s="52"/>
      <c r="I41" s="52"/>
      <c r="J41" s="5"/>
    </row>
    <row r="42" spans="1:10" ht="19.5" customHeight="1" x14ac:dyDescent="0.25">
      <c r="B42" s="36">
        <v>10</v>
      </c>
      <c r="C42" s="44" t="s">
        <v>276</v>
      </c>
      <c r="D42" s="36" t="s">
        <v>38</v>
      </c>
      <c r="E42" s="38" t="s">
        <v>272</v>
      </c>
      <c r="F42" s="38"/>
      <c r="G42" s="36"/>
      <c r="H42" s="52"/>
      <c r="I42" s="52"/>
    </row>
    <row r="43" spans="1:10" ht="19.5" customHeight="1" x14ac:dyDescent="0.25">
      <c r="B43" s="36">
        <v>11</v>
      </c>
      <c r="C43" s="44" t="s">
        <v>277</v>
      </c>
      <c r="D43" s="36" t="s">
        <v>38</v>
      </c>
      <c r="E43" s="36">
        <v>1</v>
      </c>
      <c r="F43" s="38"/>
      <c r="G43" s="36"/>
      <c r="H43" s="52"/>
      <c r="I43" s="52"/>
    </row>
    <row r="44" spans="1:10" ht="19.5" customHeight="1" x14ac:dyDescent="0.25">
      <c r="B44" s="36">
        <v>12</v>
      </c>
      <c r="C44" s="44" t="s">
        <v>278</v>
      </c>
      <c r="D44" s="36" t="s">
        <v>38</v>
      </c>
      <c r="E44" s="36">
        <v>1</v>
      </c>
      <c r="F44" s="38"/>
      <c r="G44" s="36"/>
      <c r="H44" s="52"/>
      <c r="I44" s="52"/>
    </row>
    <row r="45" spans="1:10" ht="19.5" customHeight="1" x14ac:dyDescent="0.25">
      <c r="B45" s="36">
        <v>13</v>
      </c>
      <c r="C45" s="44" t="s">
        <v>401</v>
      </c>
      <c r="D45" s="36" t="s">
        <v>38</v>
      </c>
      <c r="E45" s="36">
        <v>1</v>
      </c>
      <c r="F45" s="38"/>
      <c r="G45" s="36"/>
      <c r="H45" s="52"/>
      <c r="I45" s="52"/>
    </row>
    <row r="46" spans="1:10" ht="19.5" customHeight="1" x14ac:dyDescent="0.25">
      <c r="B46" s="36">
        <v>14</v>
      </c>
      <c r="C46" s="131" t="s">
        <v>402</v>
      </c>
      <c r="D46" s="129" t="s">
        <v>38</v>
      </c>
      <c r="E46" s="129">
        <v>1</v>
      </c>
      <c r="F46" s="38"/>
      <c r="G46" s="36"/>
      <c r="H46" s="52"/>
      <c r="I46" s="52"/>
    </row>
    <row r="47" spans="1:10" ht="19.5" customHeight="1" x14ac:dyDescent="0.25">
      <c r="B47" s="36">
        <v>15</v>
      </c>
      <c r="C47" s="131" t="s">
        <v>403</v>
      </c>
      <c r="D47" s="129" t="s">
        <v>38</v>
      </c>
      <c r="E47" s="129">
        <v>3</v>
      </c>
      <c r="F47" s="38"/>
      <c r="G47" s="36"/>
      <c r="H47" s="52"/>
      <c r="I47" s="52"/>
    </row>
    <row r="48" spans="1:10" ht="19.5" customHeight="1" x14ac:dyDescent="0.25">
      <c r="B48" s="36">
        <v>16</v>
      </c>
      <c r="C48" s="131" t="s">
        <v>404</v>
      </c>
      <c r="D48" s="129" t="s">
        <v>38</v>
      </c>
      <c r="E48" s="129">
        <v>1</v>
      </c>
      <c r="F48" s="38"/>
      <c r="G48" s="36"/>
      <c r="H48" s="52"/>
      <c r="I48" s="52"/>
    </row>
    <row r="49" spans="1:9" ht="19.5" customHeight="1" x14ac:dyDescent="0.25">
      <c r="B49" s="36">
        <v>17</v>
      </c>
      <c r="C49" s="131" t="s">
        <v>405</v>
      </c>
      <c r="D49" s="129" t="s">
        <v>38</v>
      </c>
      <c r="E49" s="129">
        <v>1</v>
      </c>
      <c r="F49" s="38"/>
      <c r="G49" s="36"/>
      <c r="H49" s="52"/>
      <c r="I49" s="52"/>
    </row>
    <row r="50" spans="1:9" ht="19.5" customHeight="1" x14ac:dyDescent="0.25">
      <c r="B50" s="36">
        <v>18</v>
      </c>
      <c r="C50" s="131" t="s">
        <v>406</v>
      </c>
      <c r="D50" s="129" t="s">
        <v>38</v>
      </c>
      <c r="E50" s="129">
        <v>1</v>
      </c>
      <c r="F50" s="38"/>
      <c r="G50" s="36"/>
      <c r="H50" s="52"/>
      <c r="I50" s="52"/>
    </row>
    <row r="51" spans="1:9" ht="19.5" customHeight="1" x14ac:dyDescent="0.25">
      <c r="B51" s="36">
        <v>19</v>
      </c>
      <c r="C51" s="131" t="s">
        <v>407</v>
      </c>
      <c r="D51" s="129" t="s">
        <v>38</v>
      </c>
      <c r="E51" s="129">
        <v>1</v>
      </c>
      <c r="F51" s="38"/>
      <c r="G51" s="36"/>
      <c r="H51" s="52"/>
      <c r="I51" s="52"/>
    </row>
    <row r="52" spans="1:9" ht="19.5" customHeight="1" x14ac:dyDescent="0.25">
      <c r="B52" s="36">
        <v>20</v>
      </c>
      <c r="C52" s="131" t="s">
        <v>328</v>
      </c>
      <c r="D52" s="129" t="s">
        <v>38</v>
      </c>
      <c r="E52" s="129">
        <v>1</v>
      </c>
      <c r="F52" s="38"/>
      <c r="G52" s="36"/>
      <c r="H52" s="52"/>
      <c r="I52" s="52"/>
    </row>
    <row r="53" spans="1:9" ht="19.5" customHeight="1" x14ac:dyDescent="0.25">
      <c r="B53" s="36">
        <v>21</v>
      </c>
      <c r="C53" s="44" t="s">
        <v>408</v>
      </c>
      <c r="D53" s="36" t="s">
        <v>38</v>
      </c>
      <c r="E53" s="36">
        <v>2</v>
      </c>
      <c r="F53" s="38"/>
      <c r="G53" s="36"/>
      <c r="H53" s="52"/>
      <c r="I53" s="52"/>
    </row>
    <row r="54" spans="1:9" ht="19.5" customHeight="1" x14ac:dyDescent="0.25">
      <c r="B54" s="36">
        <v>22</v>
      </c>
      <c r="C54" s="44" t="s">
        <v>409</v>
      </c>
      <c r="D54" s="36" t="s">
        <v>38</v>
      </c>
      <c r="E54" s="36">
        <v>2</v>
      </c>
      <c r="F54" s="38"/>
      <c r="G54" s="36"/>
      <c r="H54" s="52"/>
      <c r="I54" s="52"/>
    </row>
    <row r="55" spans="1:9" ht="26.85" customHeight="1" x14ac:dyDescent="0.25">
      <c r="A55" s="127"/>
      <c r="B55" s="127"/>
      <c r="C55" s="127"/>
      <c r="D55" s="127"/>
      <c r="E55" s="127"/>
      <c r="F55" s="127"/>
    </row>
    <row r="56" spans="1:9" x14ac:dyDescent="0.25">
      <c r="C56" s="10"/>
    </row>
    <row r="57" spans="1:9" x14ac:dyDescent="0.25">
      <c r="C57" s="10"/>
    </row>
    <row r="58" spans="1:9" ht="30" customHeight="1" x14ac:dyDescent="0.25">
      <c r="C58" s="24"/>
    </row>
    <row r="60" spans="1:9" ht="60" x14ac:dyDescent="0.25">
      <c r="B60" s="35" t="s">
        <v>3</v>
      </c>
      <c r="C60" s="35" t="s">
        <v>32</v>
      </c>
      <c r="D60" s="35" t="s">
        <v>33</v>
      </c>
      <c r="E60" s="35" t="s">
        <v>34</v>
      </c>
      <c r="F60" s="35" t="s">
        <v>35</v>
      </c>
      <c r="G60" s="35" t="s">
        <v>224</v>
      </c>
    </row>
    <row r="61" spans="1:9" ht="29.1" customHeight="1" x14ac:dyDescent="0.25">
      <c r="B61" s="36">
        <v>1</v>
      </c>
      <c r="C61" s="37" t="s">
        <v>117</v>
      </c>
      <c r="D61" s="36" t="s">
        <v>118</v>
      </c>
      <c r="E61" s="42">
        <v>12</v>
      </c>
      <c r="F61" s="37"/>
      <c r="G61" s="83"/>
    </row>
    <row r="62" spans="1:9" ht="29.1" customHeight="1" x14ac:dyDescent="0.25">
      <c r="B62" s="36">
        <v>2</v>
      </c>
      <c r="C62" s="44" t="s">
        <v>119</v>
      </c>
      <c r="D62" s="36" t="s">
        <v>118</v>
      </c>
      <c r="E62" s="36">
        <v>12</v>
      </c>
      <c r="F62" s="56"/>
      <c r="G62" s="83"/>
    </row>
    <row r="63" spans="1:9" ht="29.1" customHeight="1" x14ac:dyDescent="0.25">
      <c r="B63" s="36">
        <v>3</v>
      </c>
      <c r="C63" s="44" t="s">
        <v>259</v>
      </c>
      <c r="D63" s="36" t="s">
        <v>118</v>
      </c>
      <c r="E63" s="36">
        <v>10</v>
      </c>
      <c r="F63" s="84"/>
      <c r="G63" s="83"/>
    </row>
    <row r="64" spans="1:9" ht="29.1" customHeight="1" x14ac:dyDescent="0.25">
      <c r="B64" s="36">
        <v>4</v>
      </c>
      <c r="C64" s="44" t="s">
        <v>260</v>
      </c>
      <c r="D64" s="36" t="s">
        <v>213</v>
      </c>
      <c r="E64" s="42">
        <v>100</v>
      </c>
      <c r="F64" s="84"/>
      <c r="G64" s="83"/>
    </row>
    <row r="65" spans="2:7" ht="20.45" customHeight="1" x14ac:dyDescent="0.25">
      <c r="F65" s="103" t="s">
        <v>44</v>
      </c>
      <c r="G65" s="146"/>
    </row>
    <row r="66" spans="2:7" ht="20.45" customHeight="1" x14ac:dyDescent="0.25">
      <c r="F66" s="103"/>
      <c r="G66" s="146"/>
    </row>
    <row r="74" spans="2:7" ht="14.45" customHeight="1" x14ac:dyDescent="0.25">
      <c r="B74" s="101" t="s">
        <v>11</v>
      </c>
      <c r="C74" s="101"/>
      <c r="D74" s="101" t="s">
        <v>17</v>
      </c>
      <c r="E74" s="101"/>
      <c r="F74" s="126">
        <f>G65+G55+G26</f>
        <v>0</v>
      </c>
      <c r="G74" s="126"/>
    </row>
  </sheetData>
  <mergeCells count="13">
    <mergeCell ref="B1:C1"/>
    <mergeCell ref="B4:C4"/>
    <mergeCell ref="B5:C5"/>
    <mergeCell ref="F26:F27"/>
    <mergeCell ref="G26:G27"/>
    <mergeCell ref="B30:C30"/>
    <mergeCell ref="B31:C31"/>
    <mergeCell ref="F65:F66"/>
    <mergeCell ref="G65:G66"/>
    <mergeCell ref="B74:C74"/>
    <mergeCell ref="D74:E74"/>
    <mergeCell ref="F74:G74"/>
    <mergeCell ref="A55:F55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2"/>
  <sheetViews>
    <sheetView zoomScaleNormal="100" workbookViewId="0">
      <selection activeCell="G37" sqref="G37:G38"/>
    </sheetView>
  </sheetViews>
  <sheetFormatPr defaultRowHeight="15" x14ac:dyDescent="0.25"/>
  <cols>
    <col min="1" max="2" width="8.140625"/>
    <col min="3" max="3" width="21.5703125"/>
    <col min="4" max="4" width="12.5703125"/>
    <col min="5" max="5" width="8.140625"/>
    <col min="6" max="6" width="15.5703125"/>
    <col min="7" max="7" width="25"/>
    <col min="8" max="8" width="19.42578125"/>
    <col min="9" max="1024" width="8.140625"/>
  </cols>
  <sheetData>
    <row r="1" spans="1:10" ht="30" customHeight="1" x14ac:dyDescent="0.25">
      <c r="B1" s="112" t="s">
        <v>12</v>
      </c>
      <c r="C1" s="112"/>
    </row>
    <row r="4" spans="1:10" ht="30" customHeight="1" x14ac:dyDescent="0.25">
      <c r="B4" s="105" t="s">
        <v>18</v>
      </c>
      <c r="C4" s="105"/>
      <c r="D4" s="27" t="s">
        <v>19</v>
      </c>
      <c r="E4" s="27" t="s">
        <v>20</v>
      </c>
      <c r="F4" s="28" t="s">
        <v>21</v>
      </c>
      <c r="G4" s="28" t="s">
        <v>22</v>
      </c>
      <c r="H4" s="29" t="s">
        <v>23</v>
      </c>
      <c r="I4" s="29" t="s">
        <v>24</v>
      </c>
      <c r="J4" s="29" t="s">
        <v>25</v>
      </c>
    </row>
    <row r="5" spans="1:10" ht="30" customHeight="1" x14ac:dyDescent="0.25">
      <c r="B5" s="111" t="s">
        <v>301</v>
      </c>
      <c r="C5" s="111"/>
      <c r="D5" s="57" t="s">
        <v>302</v>
      </c>
      <c r="E5" s="57"/>
      <c r="F5" s="59"/>
      <c r="G5" s="60"/>
      <c r="H5" s="57" t="s">
        <v>303</v>
      </c>
      <c r="I5" s="60"/>
      <c r="J5" s="60"/>
    </row>
    <row r="6" spans="1:10" ht="60" x14ac:dyDescent="0.25">
      <c r="B6" s="35" t="s">
        <v>3</v>
      </c>
      <c r="C6" s="35" t="s">
        <v>32</v>
      </c>
      <c r="D6" s="35" t="s">
        <v>33</v>
      </c>
      <c r="E6" s="35" t="s">
        <v>34</v>
      </c>
      <c r="F6" s="35" t="s">
        <v>35</v>
      </c>
      <c r="G6" s="35" t="s">
        <v>224</v>
      </c>
      <c r="H6" s="36"/>
      <c r="I6" s="36"/>
      <c r="J6" s="36"/>
    </row>
    <row r="7" spans="1:10" ht="30" customHeight="1" x14ac:dyDescent="0.25">
      <c r="B7" s="36">
        <v>1</v>
      </c>
      <c r="C7" s="44" t="s">
        <v>304</v>
      </c>
      <c r="D7" s="36" t="s">
        <v>38</v>
      </c>
      <c r="E7" s="36">
        <v>2</v>
      </c>
      <c r="F7" s="38"/>
      <c r="G7" s="38"/>
      <c r="H7" s="36"/>
      <c r="I7" s="36"/>
      <c r="J7" s="36"/>
    </row>
    <row r="8" spans="1:10" ht="30" customHeight="1" x14ac:dyDescent="0.25">
      <c r="B8" s="36">
        <v>2</v>
      </c>
      <c r="C8" s="44" t="s">
        <v>305</v>
      </c>
      <c r="D8" s="36" t="s">
        <v>38</v>
      </c>
      <c r="E8" s="36">
        <v>2</v>
      </c>
      <c r="F8" s="38"/>
      <c r="G8" s="38"/>
      <c r="H8" s="36"/>
      <c r="I8" s="36"/>
      <c r="J8" s="36"/>
    </row>
    <row r="9" spans="1:10" ht="30" customHeight="1" x14ac:dyDescent="0.25">
      <c r="B9" s="36">
        <v>3</v>
      </c>
      <c r="C9" s="44" t="s">
        <v>131</v>
      </c>
      <c r="D9" s="36" t="s">
        <v>38</v>
      </c>
      <c r="E9" s="36">
        <v>2</v>
      </c>
      <c r="F9" s="38"/>
      <c r="G9" s="38"/>
      <c r="H9" s="36"/>
      <c r="I9" s="36"/>
      <c r="J9" s="36"/>
    </row>
    <row r="10" spans="1:10" ht="30" customHeight="1" x14ac:dyDescent="0.25">
      <c r="B10" s="36">
        <v>4</v>
      </c>
      <c r="C10" s="44" t="s">
        <v>146</v>
      </c>
      <c r="D10" s="36" t="s">
        <v>38</v>
      </c>
      <c r="E10" s="36">
        <v>2</v>
      </c>
      <c r="F10" s="38"/>
      <c r="G10" s="38"/>
      <c r="H10" s="36"/>
      <c r="I10" s="36"/>
      <c r="J10" s="36"/>
    </row>
    <row r="11" spans="1:10" ht="30" customHeight="1" x14ac:dyDescent="0.25">
      <c r="B11" s="36">
        <v>5</v>
      </c>
      <c r="C11" s="44" t="s">
        <v>235</v>
      </c>
      <c r="D11" s="36" t="s">
        <v>38</v>
      </c>
      <c r="E11" s="36">
        <v>2</v>
      </c>
      <c r="F11" s="38"/>
      <c r="G11" s="38"/>
      <c r="H11" s="36"/>
      <c r="I11" s="36"/>
      <c r="J11" s="36"/>
    </row>
    <row r="12" spans="1:10" ht="30" customHeight="1" x14ac:dyDescent="0.25">
      <c r="B12" s="36">
        <v>6</v>
      </c>
      <c r="C12" s="44" t="s">
        <v>410</v>
      </c>
      <c r="D12" s="36" t="s">
        <v>38</v>
      </c>
      <c r="E12" s="36">
        <v>1</v>
      </c>
      <c r="F12" s="38"/>
      <c r="G12" s="38"/>
      <c r="H12" s="36"/>
      <c r="I12" s="36"/>
      <c r="J12" s="36"/>
    </row>
    <row r="13" spans="1:10" ht="30" customHeight="1" x14ac:dyDescent="0.25">
      <c r="B13" s="36">
        <v>7</v>
      </c>
      <c r="C13" s="44" t="s">
        <v>411</v>
      </c>
      <c r="D13" s="36" t="s">
        <v>38</v>
      </c>
      <c r="E13" s="36">
        <v>1</v>
      </c>
      <c r="F13" s="38"/>
      <c r="G13" s="38"/>
      <c r="H13" s="36"/>
      <c r="I13" s="36"/>
      <c r="J13" s="36"/>
    </row>
    <row r="14" spans="1:10" s="4" customFormat="1" ht="30" customHeight="1" x14ac:dyDescent="0.25">
      <c r="C14" s="8"/>
      <c r="F14" s="103" t="s">
        <v>44</v>
      </c>
      <c r="G14" s="145"/>
    </row>
    <row r="15" spans="1:10" ht="30" customHeight="1" x14ac:dyDescent="0.25">
      <c r="A15" s="4"/>
      <c r="B15" s="4"/>
      <c r="C15" s="8"/>
      <c r="D15" s="4"/>
      <c r="E15" s="4"/>
      <c r="F15" s="103"/>
      <c r="G15" s="145"/>
    </row>
    <row r="16" spans="1:10" ht="30" customHeight="1" x14ac:dyDescent="0.25">
      <c r="B16" s="6"/>
      <c r="C16" s="6"/>
      <c r="D16" s="6"/>
      <c r="E16" s="6"/>
      <c r="F16" s="7"/>
      <c r="G16" s="7"/>
      <c r="H16" s="6"/>
      <c r="I16" s="6"/>
      <c r="J16" s="6"/>
    </row>
    <row r="17" spans="1:10" ht="30" customHeight="1" x14ac:dyDescent="0.25">
      <c r="B17" s="6"/>
      <c r="C17" s="6"/>
      <c r="D17" s="6"/>
      <c r="E17" s="6"/>
      <c r="F17" s="7"/>
      <c r="G17" s="7"/>
      <c r="H17" s="6"/>
      <c r="I17" s="6"/>
      <c r="J17" s="6"/>
    </row>
    <row r="18" spans="1:10" ht="30" customHeight="1" x14ac:dyDescent="0.25">
      <c r="B18" s="105" t="s">
        <v>18</v>
      </c>
      <c r="C18" s="105"/>
      <c r="D18" s="27" t="s">
        <v>19</v>
      </c>
      <c r="E18" s="27" t="s">
        <v>20</v>
      </c>
      <c r="F18" s="28" t="s">
        <v>21</v>
      </c>
      <c r="G18" s="28" t="s">
        <v>22</v>
      </c>
      <c r="H18" s="29" t="s">
        <v>23</v>
      </c>
      <c r="I18" s="29" t="s">
        <v>24</v>
      </c>
      <c r="J18" s="29" t="s">
        <v>25</v>
      </c>
    </row>
    <row r="19" spans="1:10" ht="30" customHeight="1" x14ac:dyDescent="0.25">
      <c r="B19" s="102" t="s">
        <v>306</v>
      </c>
      <c r="C19" s="102"/>
      <c r="D19" s="57" t="s">
        <v>307</v>
      </c>
      <c r="E19" s="57"/>
      <c r="F19" s="59">
        <v>650217</v>
      </c>
      <c r="G19" s="60"/>
      <c r="H19" s="86" t="s">
        <v>308</v>
      </c>
      <c r="I19" s="60"/>
      <c r="J19" s="60"/>
    </row>
    <row r="20" spans="1:10" ht="60" x14ac:dyDescent="0.25">
      <c r="B20" s="35" t="s">
        <v>3</v>
      </c>
      <c r="C20" s="35" t="s">
        <v>32</v>
      </c>
      <c r="D20" s="35" t="s">
        <v>33</v>
      </c>
      <c r="E20" s="35" t="s">
        <v>34</v>
      </c>
      <c r="F20" s="35" t="s">
        <v>35</v>
      </c>
      <c r="G20" s="35" t="s">
        <v>224</v>
      </c>
      <c r="H20" s="40"/>
      <c r="I20" s="36"/>
      <c r="J20" s="36"/>
    </row>
    <row r="21" spans="1:10" ht="30" customHeight="1" x14ac:dyDescent="0.25">
      <c r="B21" s="36">
        <v>1</v>
      </c>
      <c r="C21" s="44" t="s">
        <v>309</v>
      </c>
      <c r="D21" s="36" t="s">
        <v>38</v>
      </c>
      <c r="E21" s="36">
        <v>2</v>
      </c>
      <c r="F21" s="38"/>
      <c r="G21" s="38"/>
      <c r="H21" s="36"/>
      <c r="I21" s="36"/>
      <c r="J21" s="36"/>
    </row>
    <row r="22" spans="1:10" ht="30" customHeight="1" x14ac:dyDescent="0.25">
      <c r="B22" s="36">
        <v>2</v>
      </c>
      <c r="C22" s="44" t="s">
        <v>131</v>
      </c>
      <c r="D22" s="36" t="s">
        <v>38</v>
      </c>
      <c r="E22" s="36">
        <v>2</v>
      </c>
      <c r="F22" s="38"/>
      <c r="G22" s="38"/>
      <c r="H22" s="36"/>
      <c r="I22" s="36"/>
      <c r="J22" s="36"/>
    </row>
    <row r="23" spans="1:10" ht="30" customHeight="1" x14ac:dyDescent="0.25">
      <c r="B23" s="36">
        <v>3</v>
      </c>
      <c r="C23" s="44" t="s">
        <v>146</v>
      </c>
      <c r="D23" s="36" t="s">
        <v>38</v>
      </c>
      <c r="E23" s="36">
        <v>2</v>
      </c>
      <c r="F23" s="38"/>
      <c r="G23" s="38"/>
      <c r="H23" s="36"/>
      <c r="I23" s="36"/>
      <c r="J23" s="36"/>
    </row>
    <row r="24" spans="1:10" ht="30" customHeight="1" x14ac:dyDescent="0.25">
      <c r="B24" s="36">
        <v>4</v>
      </c>
      <c r="C24" s="44" t="s">
        <v>235</v>
      </c>
      <c r="D24" s="36" t="s">
        <v>38</v>
      </c>
      <c r="E24" s="36">
        <v>2</v>
      </c>
      <c r="F24" s="38"/>
      <c r="G24" s="38"/>
      <c r="H24" s="36"/>
      <c r="I24" s="36"/>
      <c r="J24" s="36"/>
    </row>
    <row r="25" spans="1:10" ht="30" customHeight="1" x14ac:dyDescent="0.25">
      <c r="B25" s="36">
        <v>5</v>
      </c>
      <c r="C25" s="44" t="s">
        <v>412</v>
      </c>
      <c r="D25" s="36" t="s">
        <v>38</v>
      </c>
      <c r="E25" s="36">
        <v>1</v>
      </c>
      <c r="F25" s="38"/>
      <c r="G25" s="38"/>
      <c r="H25" s="36"/>
      <c r="I25" s="36"/>
      <c r="J25" s="36"/>
    </row>
    <row r="26" spans="1:10" ht="30" customHeight="1" x14ac:dyDescent="0.25">
      <c r="B26" s="36">
        <v>6</v>
      </c>
      <c r="C26" s="44" t="s">
        <v>385</v>
      </c>
      <c r="D26" s="36" t="s">
        <v>38</v>
      </c>
      <c r="E26" s="36">
        <v>1</v>
      </c>
      <c r="F26" s="38"/>
      <c r="G26" s="38"/>
      <c r="H26" s="36"/>
      <c r="I26" s="36"/>
      <c r="J26" s="36"/>
    </row>
    <row r="27" spans="1:10" ht="30" customHeight="1" x14ac:dyDescent="0.25">
      <c r="B27" s="36">
        <v>7</v>
      </c>
      <c r="C27" s="44" t="s">
        <v>413</v>
      </c>
      <c r="D27" s="36"/>
      <c r="E27" s="36">
        <v>1</v>
      </c>
      <c r="F27" s="38"/>
      <c r="G27" s="38"/>
      <c r="H27" s="36"/>
      <c r="I27" s="36"/>
      <c r="J27" s="36"/>
    </row>
    <row r="28" spans="1:10" s="4" customFormat="1" ht="30" customHeight="1" x14ac:dyDescent="0.25">
      <c r="F28" s="103" t="s">
        <v>44</v>
      </c>
      <c r="G28" s="145"/>
    </row>
    <row r="29" spans="1:10" ht="30" customHeight="1" x14ac:dyDescent="0.25">
      <c r="A29" s="4"/>
      <c r="B29" s="4"/>
      <c r="C29" s="4"/>
      <c r="D29" s="4"/>
      <c r="E29" s="4"/>
      <c r="F29" s="103"/>
      <c r="G29" s="145"/>
    </row>
    <row r="30" spans="1:10" ht="30" customHeight="1" x14ac:dyDescent="0.25">
      <c r="B30" s="6"/>
      <c r="C30" s="6"/>
      <c r="D30" s="6"/>
      <c r="E30" s="6"/>
      <c r="F30" s="7"/>
      <c r="G30" s="7"/>
      <c r="H30" s="6"/>
      <c r="I30" s="6"/>
      <c r="J30" s="6"/>
    </row>
    <row r="32" spans="1:10" s="4" customFormat="1" ht="60" x14ac:dyDescent="0.25">
      <c r="B32" s="35" t="s">
        <v>3</v>
      </c>
      <c r="C32" s="35" t="s">
        <v>32</v>
      </c>
      <c r="D32" s="35" t="s">
        <v>33</v>
      </c>
      <c r="E32" s="35" t="s">
        <v>34</v>
      </c>
      <c r="F32" s="35" t="s">
        <v>35</v>
      </c>
      <c r="G32" s="35" t="s">
        <v>224</v>
      </c>
      <c r="H32" s="6"/>
      <c r="I32" s="6"/>
      <c r="J32" s="6"/>
    </row>
    <row r="33" spans="1:10" ht="30" customHeight="1" x14ac:dyDescent="0.25">
      <c r="A33" s="4"/>
      <c r="B33" s="42">
        <v>1</v>
      </c>
      <c r="C33" s="41" t="s">
        <v>117</v>
      </c>
      <c r="D33" s="42" t="s">
        <v>118</v>
      </c>
      <c r="E33" s="42">
        <v>12</v>
      </c>
      <c r="F33" s="41"/>
      <c r="G33" s="87"/>
    </row>
    <row r="34" spans="1:10" ht="30" customHeight="1" x14ac:dyDescent="0.25">
      <c r="A34" s="4"/>
      <c r="B34" s="42">
        <v>2</v>
      </c>
      <c r="C34" s="44" t="s">
        <v>119</v>
      </c>
      <c r="D34" s="36" t="s">
        <v>118</v>
      </c>
      <c r="E34" s="36">
        <v>12</v>
      </c>
      <c r="F34" s="56"/>
      <c r="G34" s="87"/>
    </row>
    <row r="35" spans="1:10" ht="30" customHeight="1" x14ac:dyDescent="0.25">
      <c r="A35" s="4"/>
      <c r="B35" s="42">
        <v>3</v>
      </c>
      <c r="C35" s="44" t="s">
        <v>259</v>
      </c>
      <c r="D35" s="42" t="s">
        <v>118</v>
      </c>
      <c r="E35" s="36">
        <v>10</v>
      </c>
      <c r="F35" s="84"/>
      <c r="G35" s="87"/>
    </row>
    <row r="36" spans="1:10" ht="30" customHeight="1" x14ac:dyDescent="0.25">
      <c r="A36" s="4"/>
      <c r="B36" s="42">
        <v>4</v>
      </c>
      <c r="C36" s="44" t="s">
        <v>260</v>
      </c>
      <c r="D36" s="42" t="s">
        <v>213</v>
      </c>
      <c r="E36" s="42">
        <v>100</v>
      </c>
      <c r="F36" s="84"/>
      <c r="G36" s="87"/>
    </row>
    <row r="37" spans="1:10" ht="30" customHeight="1" x14ac:dyDescent="0.25">
      <c r="A37" s="4"/>
      <c r="F37" s="103" t="s">
        <v>44</v>
      </c>
      <c r="G37" s="146"/>
    </row>
    <row r="38" spans="1:10" ht="30" customHeight="1" x14ac:dyDescent="0.25">
      <c r="A38" s="4"/>
      <c r="F38" s="103"/>
      <c r="G38" s="146"/>
    </row>
    <row r="42" spans="1:10" s="13" customFormat="1" ht="30" customHeight="1" x14ac:dyDescent="0.25">
      <c r="B42" s="101" t="s">
        <v>12</v>
      </c>
      <c r="C42" s="101"/>
      <c r="D42" s="101" t="s">
        <v>17</v>
      </c>
      <c r="E42" s="101"/>
      <c r="F42" s="126">
        <f>G37+G28+G14</f>
        <v>0</v>
      </c>
      <c r="G42" s="126"/>
      <c r="H42" s="17"/>
      <c r="I42" s="5"/>
      <c r="J42" s="5"/>
    </row>
  </sheetData>
  <mergeCells count="14">
    <mergeCell ref="B1:C1"/>
    <mergeCell ref="B4:C4"/>
    <mergeCell ref="B5:C5"/>
    <mergeCell ref="F14:F15"/>
    <mergeCell ref="G14:G15"/>
    <mergeCell ref="B42:C42"/>
    <mergeCell ref="D42:E42"/>
    <mergeCell ref="F42:G42"/>
    <mergeCell ref="B18:C18"/>
    <mergeCell ref="B19:C19"/>
    <mergeCell ref="F28:F29"/>
    <mergeCell ref="G28:G29"/>
    <mergeCell ref="F37:F38"/>
    <mergeCell ref="G37:G38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0"/>
  <sheetViews>
    <sheetView zoomScaleNormal="100" workbookViewId="0">
      <selection activeCell="G25" sqref="G25:G26"/>
    </sheetView>
  </sheetViews>
  <sheetFormatPr defaultRowHeight="15" x14ac:dyDescent="0.25"/>
  <cols>
    <col min="1" max="2" width="8.140625"/>
    <col min="3" max="3" width="21.5703125"/>
    <col min="4" max="4" width="12.5703125"/>
    <col min="5" max="5" width="8.140625"/>
    <col min="6" max="6" width="15.5703125"/>
    <col min="7" max="7" width="25"/>
    <col min="8" max="8" width="19.42578125"/>
    <col min="9" max="1024" width="8.140625"/>
  </cols>
  <sheetData>
    <row r="1" spans="1:10" ht="30" customHeight="1" x14ac:dyDescent="0.25">
      <c r="B1" s="112" t="s">
        <v>310</v>
      </c>
      <c r="C1" s="112"/>
    </row>
    <row r="4" spans="1:10" ht="30" customHeight="1" x14ac:dyDescent="0.25">
      <c r="B4" s="105" t="s">
        <v>18</v>
      </c>
      <c r="C4" s="105"/>
      <c r="D4" s="27" t="s">
        <v>19</v>
      </c>
      <c r="E4" s="27" t="s">
        <v>20</v>
      </c>
      <c r="F4" s="28" t="s">
        <v>21</v>
      </c>
      <c r="G4" s="28" t="s">
        <v>22</v>
      </c>
      <c r="H4" s="29" t="s">
        <v>23</v>
      </c>
      <c r="I4" s="29" t="s">
        <v>24</v>
      </c>
      <c r="J4" s="29" t="s">
        <v>25</v>
      </c>
    </row>
    <row r="5" spans="1:10" ht="30" customHeight="1" x14ac:dyDescent="0.25">
      <c r="B5" s="111" t="s">
        <v>311</v>
      </c>
      <c r="C5" s="111"/>
      <c r="D5" s="57"/>
      <c r="E5" s="57"/>
      <c r="F5" s="59" t="s">
        <v>312</v>
      </c>
      <c r="G5" s="60" t="s">
        <v>313</v>
      </c>
      <c r="H5" s="88">
        <v>3001524</v>
      </c>
      <c r="I5" s="60"/>
      <c r="J5" s="60">
        <v>3670</v>
      </c>
    </row>
    <row r="6" spans="1:10" ht="60" x14ac:dyDescent="0.25">
      <c r="B6" s="35" t="s">
        <v>3</v>
      </c>
      <c r="C6" s="35" t="s">
        <v>32</v>
      </c>
      <c r="D6" s="35" t="s">
        <v>33</v>
      </c>
      <c r="E6" s="35" t="s">
        <v>34</v>
      </c>
      <c r="F6" s="35" t="s">
        <v>35</v>
      </c>
      <c r="G6" s="35" t="s">
        <v>224</v>
      </c>
      <c r="H6" s="36"/>
      <c r="I6" s="36"/>
      <c r="J6" s="36"/>
    </row>
    <row r="7" spans="1:10" ht="30" customHeight="1" x14ac:dyDescent="0.25">
      <c r="B7" s="51">
        <v>1</v>
      </c>
      <c r="C7" s="89" t="s">
        <v>182</v>
      </c>
      <c r="D7" s="51" t="s">
        <v>38</v>
      </c>
      <c r="E7" s="51">
        <v>8</v>
      </c>
      <c r="F7" s="53"/>
      <c r="G7" s="53"/>
      <c r="H7" s="36"/>
      <c r="I7" s="36"/>
      <c r="J7" s="36"/>
    </row>
    <row r="8" spans="1:10" ht="30" customHeight="1" x14ac:dyDescent="0.25">
      <c r="B8" s="51">
        <v>6</v>
      </c>
      <c r="C8" s="89" t="s">
        <v>146</v>
      </c>
      <c r="D8" s="51" t="s">
        <v>38</v>
      </c>
      <c r="E8" s="51">
        <v>2</v>
      </c>
      <c r="F8" s="53"/>
      <c r="G8" s="53"/>
      <c r="H8" s="36"/>
      <c r="I8" s="36"/>
      <c r="J8" s="36"/>
    </row>
    <row r="9" spans="1:10" ht="30" customHeight="1" x14ac:dyDescent="0.25">
      <c r="B9" s="51">
        <v>7</v>
      </c>
      <c r="C9" s="89" t="s">
        <v>169</v>
      </c>
      <c r="D9" s="51" t="s">
        <v>38</v>
      </c>
      <c r="E9" s="51">
        <v>2</v>
      </c>
      <c r="F9" s="53"/>
      <c r="G9" s="53"/>
      <c r="H9" s="36"/>
      <c r="I9" s="36"/>
      <c r="J9" s="36"/>
    </row>
    <row r="10" spans="1:10" ht="30" customHeight="1" x14ac:dyDescent="0.25">
      <c r="B10" s="51">
        <v>8</v>
      </c>
      <c r="C10" s="89" t="s">
        <v>170</v>
      </c>
      <c r="D10" s="51" t="s">
        <v>38</v>
      </c>
      <c r="E10" s="51">
        <v>2</v>
      </c>
      <c r="F10" s="53"/>
      <c r="G10" s="53"/>
      <c r="H10" s="36"/>
      <c r="I10" s="36"/>
      <c r="J10" s="36"/>
    </row>
    <row r="11" spans="1:10" ht="30" customHeight="1" x14ac:dyDescent="0.25">
      <c r="B11" s="51">
        <v>9</v>
      </c>
      <c r="C11" s="89" t="s">
        <v>130</v>
      </c>
      <c r="D11" s="51" t="s">
        <v>38</v>
      </c>
      <c r="E11" s="51">
        <v>2</v>
      </c>
      <c r="F11" s="53"/>
      <c r="G11" s="53"/>
      <c r="H11" s="36"/>
      <c r="I11" s="36"/>
      <c r="J11" s="36"/>
    </row>
    <row r="12" spans="1:10" ht="30" customHeight="1" x14ac:dyDescent="0.25">
      <c r="B12" s="51">
        <v>10</v>
      </c>
      <c r="C12" s="89" t="s">
        <v>131</v>
      </c>
      <c r="D12" s="51" t="s">
        <v>38</v>
      </c>
      <c r="E12" s="51">
        <v>2</v>
      </c>
      <c r="F12" s="53"/>
      <c r="G12" s="53"/>
      <c r="H12" s="36"/>
      <c r="I12" s="36"/>
      <c r="J12" s="36"/>
    </row>
    <row r="13" spans="1:10" ht="30" customHeight="1" x14ac:dyDescent="0.25">
      <c r="B13" s="51">
        <v>11</v>
      </c>
      <c r="C13" s="89" t="s">
        <v>171</v>
      </c>
      <c r="D13" s="51" t="s">
        <v>38</v>
      </c>
      <c r="E13" s="51">
        <v>2</v>
      </c>
      <c r="F13" s="53"/>
      <c r="G13" s="53"/>
      <c r="H13" s="36"/>
      <c r="I13" s="36"/>
      <c r="J13" s="36"/>
    </row>
    <row r="14" spans="1:10" ht="30" customHeight="1" x14ac:dyDescent="0.25">
      <c r="B14" s="51">
        <v>13</v>
      </c>
      <c r="C14" s="89" t="s">
        <v>173</v>
      </c>
      <c r="D14" s="51" t="s">
        <v>38</v>
      </c>
      <c r="E14" s="51">
        <v>2</v>
      </c>
      <c r="F14" s="53"/>
      <c r="G14" s="53"/>
      <c r="H14" s="36"/>
      <c r="I14" s="36"/>
      <c r="J14" s="36"/>
    </row>
    <row r="15" spans="1:10" s="4" customFormat="1" ht="30" customHeight="1" x14ac:dyDescent="0.25">
      <c r="F15" s="103" t="s">
        <v>44</v>
      </c>
      <c r="G15" s="145"/>
    </row>
    <row r="16" spans="1:10" ht="30" customHeight="1" x14ac:dyDescent="0.25">
      <c r="A16" s="4"/>
      <c r="B16" s="4"/>
      <c r="C16" s="4"/>
      <c r="D16" s="4"/>
      <c r="E16" s="4"/>
      <c r="F16" s="103"/>
      <c r="G16" s="145"/>
    </row>
    <row r="17" spans="1:10" ht="30" customHeight="1" x14ac:dyDescent="0.25">
      <c r="B17" s="6"/>
      <c r="C17" s="6"/>
      <c r="D17" s="6"/>
      <c r="E17" s="6"/>
      <c r="F17" s="7"/>
      <c r="G17" s="7"/>
      <c r="H17" s="6"/>
      <c r="I17" s="6"/>
      <c r="J17" s="6"/>
    </row>
    <row r="18" spans="1:10" ht="30" customHeight="1" x14ac:dyDescent="0.25">
      <c r="B18" s="6"/>
      <c r="C18" s="6"/>
      <c r="D18" s="6"/>
      <c r="E18" s="6"/>
      <c r="F18" s="7"/>
      <c r="G18" s="7"/>
      <c r="H18" s="6"/>
      <c r="I18" s="6"/>
      <c r="J18" s="6"/>
    </row>
    <row r="20" spans="1:10" s="4" customFormat="1" ht="60" x14ac:dyDescent="0.25">
      <c r="B20" s="35" t="s">
        <v>3</v>
      </c>
      <c r="C20" s="35" t="s">
        <v>32</v>
      </c>
      <c r="D20" s="35" t="s">
        <v>33</v>
      </c>
      <c r="E20" s="35" t="s">
        <v>34</v>
      </c>
      <c r="F20" s="35" t="s">
        <v>35</v>
      </c>
      <c r="G20" s="35" t="s">
        <v>224</v>
      </c>
      <c r="H20" s="6"/>
      <c r="I20" s="6"/>
      <c r="J20" s="6"/>
    </row>
    <row r="21" spans="1:10" ht="30" customHeight="1" x14ac:dyDescent="0.25">
      <c r="A21" s="4"/>
      <c r="B21" s="42">
        <v>1</v>
      </c>
      <c r="C21" s="41" t="s">
        <v>117</v>
      </c>
      <c r="D21" s="42" t="s">
        <v>118</v>
      </c>
      <c r="E21" s="42">
        <v>12</v>
      </c>
      <c r="F21" s="42"/>
      <c r="G21" s="90"/>
    </row>
    <row r="22" spans="1:10" ht="30" customHeight="1" x14ac:dyDescent="0.25">
      <c r="A22" s="4"/>
      <c r="B22" s="42">
        <v>2</v>
      </c>
      <c r="C22" s="44" t="s">
        <v>119</v>
      </c>
      <c r="D22" s="36" t="s">
        <v>118</v>
      </c>
      <c r="E22" s="36">
        <v>12</v>
      </c>
      <c r="F22" s="38"/>
      <c r="G22" s="90"/>
    </row>
    <row r="23" spans="1:10" ht="30" customHeight="1" x14ac:dyDescent="0.25">
      <c r="A23" s="4"/>
      <c r="B23" s="42">
        <v>3</v>
      </c>
      <c r="C23" s="44" t="s">
        <v>259</v>
      </c>
      <c r="D23" s="42" t="s">
        <v>118</v>
      </c>
      <c r="E23" s="36">
        <v>10</v>
      </c>
      <c r="F23" s="38"/>
      <c r="G23" s="90"/>
    </row>
    <row r="24" spans="1:10" ht="30" customHeight="1" x14ac:dyDescent="0.25">
      <c r="A24" s="4"/>
      <c r="B24" s="42">
        <v>4</v>
      </c>
      <c r="C24" s="44" t="s">
        <v>260</v>
      </c>
      <c r="D24" s="42" t="s">
        <v>213</v>
      </c>
      <c r="E24" s="42">
        <v>100</v>
      </c>
      <c r="F24" s="38"/>
      <c r="G24" s="90"/>
    </row>
    <row r="25" spans="1:10" ht="30" customHeight="1" x14ac:dyDescent="0.25">
      <c r="A25" s="4"/>
      <c r="F25" s="103" t="s">
        <v>44</v>
      </c>
      <c r="G25" s="146"/>
    </row>
    <row r="26" spans="1:10" ht="30" customHeight="1" x14ac:dyDescent="0.25">
      <c r="A26" s="4"/>
      <c r="F26" s="103"/>
      <c r="G26" s="146"/>
    </row>
    <row r="30" spans="1:10" s="13" customFormat="1" ht="30" customHeight="1" x14ac:dyDescent="0.25">
      <c r="B30" s="101" t="s">
        <v>13</v>
      </c>
      <c r="C30" s="101"/>
      <c r="D30" s="101" t="s">
        <v>17</v>
      </c>
      <c r="E30" s="101"/>
      <c r="F30" s="126">
        <f>G25+G15</f>
        <v>0</v>
      </c>
      <c r="G30" s="126"/>
      <c r="H30" s="17"/>
      <c r="I30" s="5"/>
      <c r="J30" s="5"/>
    </row>
  </sheetData>
  <mergeCells count="10">
    <mergeCell ref="B1:C1"/>
    <mergeCell ref="B4:C4"/>
    <mergeCell ref="B5:C5"/>
    <mergeCell ref="F15:F16"/>
    <mergeCell ref="G15:G16"/>
    <mergeCell ref="F25:F26"/>
    <mergeCell ref="G25:G26"/>
    <mergeCell ref="B30:C30"/>
    <mergeCell ref="D30:E30"/>
    <mergeCell ref="F30:G30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REKAPITULACIJA</vt:lpstr>
      <vt:lpstr>PRIKLJUČNA VOZILA </vt:lpstr>
      <vt:lpstr>TRAKTORI</vt:lpstr>
      <vt:lpstr>JCB</vt:lpstr>
      <vt:lpstr>LIEBHERR</vt:lpstr>
      <vt:lpstr>YANMAR</vt:lpstr>
      <vt:lpstr> HYUNDAI</vt:lpstr>
      <vt:lpstr>VALJAK</vt:lpstr>
      <vt:lpstr>WACKER</vt:lpstr>
      <vt:lpstr>VILIČAR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Behin</dc:creator>
  <cp:lastModifiedBy>Anita Jurčec</cp:lastModifiedBy>
  <cp:revision>5</cp:revision>
  <cp:lastPrinted>2025-02-27T10:04:17Z</cp:lastPrinted>
  <dcterms:created xsi:type="dcterms:W3CDTF">2021-03-31T05:04:04Z</dcterms:created>
  <dcterms:modified xsi:type="dcterms:W3CDTF">2026-06-16T10:10:41Z</dcterms:modified>
  <dc:language>hr</dc:language>
</cp:coreProperties>
</file>